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A62-PC\share\ЦВ\Sakata каталоги\2019\"/>
    </mc:Choice>
  </mc:AlternateContent>
  <xr:revisionPtr revIDLastSave="0" documentId="13_ncr:1_{69D6BE5F-0A50-4652-B63F-FA9F8BE52040}" xr6:coauthVersionLast="44" xr6:coauthVersionMax="44" xr10:uidLastSave="{00000000-0000-0000-0000-000000000000}"/>
  <bookViews>
    <workbookView xWindow="-120" yWindow="-120" windowWidth="24240" windowHeight="13140" tabRatio="922" xr2:uid="{00000000-000D-0000-FFFF-FFFF00000000}"/>
  </bookViews>
  <sheets>
    <sheet name="SAKATA бытовые" sheetId="55" r:id="rId1"/>
    <sheet name="SAKATA полупром" sheetId="58" r:id="rId2"/>
    <sheet name="SAKATA мульти" sheetId="56" r:id="rId3"/>
    <sheet name="SAKATA VRF" sheetId="60" r:id="rId4"/>
    <sheet name="SAKATA Чиллер Фанкойлы" sheetId="77" r:id="rId5"/>
    <sheet name="ДОРАБОТАННЫЕ" sheetId="6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5" i="55" l="1"/>
  <c r="K24" i="55"/>
  <c r="J24" i="55"/>
  <c r="K23" i="55"/>
  <c r="K22" i="55"/>
  <c r="J22" i="55"/>
  <c r="K21" i="55"/>
  <c r="K20" i="55"/>
  <c r="J20" i="55"/>
  <c r="K19" i="55"/>
  <c r="K18" i="55"/>
  <c r="J18" i="55"/>
  <c r="L18" i="55" l="1"/>
  <c r="L20" i="55"/>
  <c r="L22" i="55"/>
  <c r="L24" i="55"/>
  <c r="J16" i="60" l="1"/>
  <c r="J20" i="60"/>
  <c r="J19" i="60"/>
  <c r="J18" i="60"/>
  <c r="J17" i="60"/>
  <c r="J159" i="60" l="1"/>
  <c r="J161" i="60"/>
  <c r="J158" i="60"/>
  <c r="K9" i="55" l="1"/>
  <c r="K10" i="55"/>
  <c r="J9" i="55"/>
  <c r="K41" i="58"/>
  <c r="K40" i="58"/>
  <c r="J40" i="58"/>
  <c r="J39" i="77"/>
  <c r="J18" i="77"/>
  <c r="J17" i="77"/>
  <c r="J16" i="77"/>
  <c r="J15" i="77"/>
  <c r="J24" i="77"/>
  <c r="J25" i="77"/>
  <c r="J26" i="77"/>
  <c r="J31" i="77"/>
  <c r="J32" i="77"/>
  <c r="J37" i="77"/>
  <c r="J36" i="77"/>
  <c r="J35" i="77"/>
  <c r="J34" i="77"/>
  <c r="J30" i="77"/>
  <c r="J29" i="77"/>
  <c r="J28" i="77"/>
  <c r="J27" i="77"/>
  <c r="J22" i="77"/>
  <c r="J21" i="77"/>
  <c r="J20" i="77"/>
  <c r="J19" i="77"/>
  <c r="J10" i="77"/>
  <c r="J9" i="77"/>
  <c r="J9" i="60"/>
  <c r="K11" i="68"/>
  <c r="K39" i="58"/>
  <c r="K38" i="58"/>
  <c r="J38" i="58"/>
  <c r="L32" i="68"/>
  <c r="L33" i="68"/>
  <c r="L34" i="68"/>
  <c r="L35" i="68"/>
  <c r="L31" i="68"/>
  <c r="K32" i="68"/>
  <c r="K33" i="68"/>
  <c r="K34" i="68"/>
  <c r="K35" i="68"/>
  <c r="K31" i="68"/>
  <c r="J27" i="56"/>
  <c r="L18" i="68"/>
  <c r="L19" i="68"/>
  <c r="L20" i="68"/>
  <c r="L21" i="68"/>
  <c r="K18" i="68"/>
  <c r="K19" i="68"/>
  <c r="K20" i="68"/>
  <c r="K21" i="68"/>
  <c r="L17" i="68"/>
  <c r="K17" i="68"/>
  <c r="L12" i="68"/>
  <c r="L13" i="68"/>
  <c r="L14" i="68"/>
  <c r="L15" i="68"/>
  <c r="K12" i="68"/>
  <c r="K13" i="68"/>
  <c r="K14" i="68"/>
  <c r="K15" i="68"/>
  <c r="L11" i="68"/>
  <c r="J14" i="60"/>
  <c r="J13" i="60"/>
  <c r="J12" i="60"/>
  <c r="J11" i="60"/>
  <c r="J10" i="60"/>
  <c r="J22" i="60"/>
  <c r="J23" i="60"/>
  <c r="J24" i="60"/>
  <c r="J25" i="60"/>
  <c r="J26" i="60"/>
  <c r="J27" i="60"/>
  <c r="K46" i="55"/>
  <c r="K45" i="55"/>
  <c r="J45" i="55"/>
  <c r="K50" i="55"/>
  <c r="K49" i="55"/>
  <c r="J49" i="55"/>
  <c r="K48" i="55"/>
  <c r="K47" i="55"/>
  <c r="J47" i="55"/>
  <c r="K44" i="55"/>
  <c r="K43" i="55"/>
  <c r="J43" i="55"/>
  <c r="K42" i="55"/>
  <c r="K41" i="55"/>
  <c r="J41" i="55"/>
  <c r="K39" i="55"/>
  <c r="L38" i="55" s="1"/>
  <c r="K38" i="55"/>
  <c r="J38" i="55"/>
  <c r="K37" i="55"/>
  <c r="K36" i="55"/>
  <c r="J36" i="55"/>
  <c r="K35" i="55"/>
  <c r="K34" i="55"/>
  <c r="J34" i="55"/>
  <c r="K33" i="55"/>
  <c r="K32" i="55"/>
  <c r="J32" i="55"/>
  <c r="K31" i="55"/>
  <c r="K30" i="55"/>
  <c r="J30" i="55"/>
  <c r="K16" i="55"/>
  <c r="K15" i="55"/>
  <c r="J15" i="55"/>
  <c r="K14" i="55"/>
  <c r="K13" i="55"/>
  <c r="J13" i="55"/>
  <c r="K12" i="55"/>
  <c r="K11" i="55"/>
  <c r="J11" i="55"/>
  <c r="J21" i="56"/>
  <c r="J15" i="56"/>
  <c r="J31" i="56"/>
  <c r="J30" i="56"/>
  <c r="J29" i="56"/>
  <c r="J26" i="56"/>
  <c r="J25" i="56"/>
  <c r="J24" i="56"/>
  <c r="J22" i="56"/>
  <c r="J20" i="56"/>
  <c r="J14" i="56"/>
  <c r="J13" i="56"/>
  <c r="J12" i="56"/>
  <c r="J11" i="56"/>
  <c r="J10" i="56"/>
  <c r="J9" i="56"/>
  <c r="J173" i="60"/>
  <c r="J172" i="60"/>
  <c r="J171" i="60"/>
  <c r="J170" i="60"/>
  <c r="J169" i="60"/>
  <c r="J167" i="60"/>
  <c r="J166" i="60"/>
  <c r="J165" i="60"/>
  <c r="J164" i="60"/>
  <c r="J163" i="60"/>
  <c r="J162" i="60"/>
  <c r="J160" i="60"/>
  <c r="J156" i="60"/>
  <c r="J155" i="60"/>
  <c r="J154" i="60"/>
  <c r="J152" i="60"/>
  <c r="J151" i="60"/>
  <c r="J150" i="60"/>
  <c r="J149" i="60"/>
  <c r="J148" i="60"/>
  <c r="J147" i="60"/>
  <c r="J146" i="60"/>
  <c r="J145" i="60"/>
  <c r="J144" i="60"/>
  <c r="J143" i="60"/>
  <c r="J142" i="60"/>
  <c r="J141" i="60"/>
  <c r="J140" i="60"/>
  <c r="J139" i="60"/>
  <c r="J138" i="60"/>
  <c r="J137" i="60"/>
  <c r="J134" i="60"/>
  <c r="J133" i="60"/>
  <c r="J132" i="60"/>
  <c r="J131" i="60"/>
  <c r="J130" i="60"/>
  <c r="J129" i="60"/>
  <c r="J128" i="60"/>
  <c r="J127" i="60"/>
  <c r="J125" i="60"/>
  <c r="J124" i="60"/>
  <c r="J123" i="60"/>
  <c r="J122" i="60"/>
  <c r="J121" i="60"/>
  <c r="J120" i="60"/>
  <c r="J118" i="60"/>
  <c r="J117" i="60"/>
  <c r="J116" i="60"/>
  <c r="J115" i="60"/>
  <c r="J114" i="60"/>
  <c r="J113" i="60"/>
  <c r="J112" i="60"/>
  <c r="J111" i="60"/>
  <c r="J109" i="60"/>
  <c r="J108" i="60"/>
  <c r="J107" i="60"/>
  <c r="J106" i="60"/>
  <c r="J104" i="60"/>
  <c r="J103" i="60"/>
  <c r="J102" i="60"/>
  <c r="J101" i="60"/>
  <c r="J100" i="60"/>
  <c r="J99" i="60"/>
  <c r="J98" i="60"/>
  <c r="J97" i="60"/>
  <c r="J95" i="60"/>
  <c r="J94" i="60"/>
  <c r="J93" i="60"/>
  <c r="J92" i="60"/>
  <c r="J91" i="60"/>
  <c r="J90" i="60"/>
  <c r="J89" i="60"/>
  <c r="J88" i="60"/>
  <c r="J87" i="60"/>
  <c r="J86" i="60"/>
  <c r="J85" i="60"/>
  <c r="J84" i="60"/>
  <c r="J83" i="60"/>
  <c r="J82" i="60"/>
  <c r="J81" i="60"/>
  <c r="J79" i="60"/>
  <c r="J78" i="60"/>
  <c r="J77" i="60"/>
  <c r="J76" i="60"/>
  <c r="J75" i="60"/>
  <c r="J74" i="60"/>
  <c r="J73" i="60"/>
  <c r="J72" i="60"/>
  <c r="J71" i="60"/>
  <c r="J70" i="60"/>
  <c r="J69" i="60"/>
  <c r="J68" i="60"/>
  <c r="J67" i="60"/>
  <c r="J66" i="60"/>
  <c r="J65" i="60"/>
  <c r="J63" i="60"/>
  <c r="J62" i="60"/>
  <c r="J61" i="60"/>
  <c r="J60" i="60"/>
  <c r="J58" i="60"/>
  <c r="J57" i="60"/>
  <c r="J56" i="60"/>
  <c r="J55" i="60"/>
  <c r="J54" i="60"/>
  <c r="J53" i="60"/>
  <c r="J52" i="60"/>
  <c r="J51" i="60"/>
  <c r="J50" i="60"/>
  <c r="J48" i="60"/>
  <c r="J47" i="60"/>
  <c r="J46" i="60"/>
  <c r="J45" i="60"/>
  <c r="J44" i="60"/>
  <c r="J43" i="60"/>
  <c r="J38" i="60"/>
  <c r="J37" i="60"/>
  <c r="J36" i="60"/>
  <c r="J34" i="60"/>
  <c r="J33" i="60"/>
  <c r="J32" i="60"/>
  <c r="J31" i="60"/>
  <c r="J30" i="60"/>
  <c r="J29" i="60"/>
  <c r="K44" i="58"/>
  <c r="K45" i="58"/>
  <c r="K46" i="58"/>
  <c r="K47" i="58"/>
  <c r="K48" i="58"/>
  <c r="K49" i="58"/>
  <c r="K50" i="58"/>
  <c r="K43" i="58"/>
  <c r="J45" i="58"/>
  <c r="J47" i="58"/>
  <c r="J49" i="58"/>
  <c r="J43" i="58"/>
  <c r="K25" i="58"/>
  <c r="K19" i="58"/>
  <c r="K36" i="58"/>
  <c r="K27" i="58"/>
  <c r="K22" i="58"/>
  <c r="K23" i="58"/>
  <c r="K24" i="58"/>
  <c r="K26" i="58"/>
  <c r="K28" i="58"/>
  <c r="K29" i="58"/>
  <c r="K30" i="58"/>
  <c r="K31" i="58"/>
  <c r="K32" i="58"/>
  <c r="K33" i="58"/>
  <c r="K34" i="58"/>
  <c r="K35" i="58"/>
  <c r="K21" i="58"/>
  <c r="J24" i="58"/>
  <c r="J27" i="58"/>
  <c r="J30" i="58"/>
  <c r="J33" i="58"/>
  <c r="J21" i="58"/>
  <c r="K10" i="58"/>
  <c r="K11" i="58"/>
  <c r="K12" i="58"/>
  <c r="K13" i="58"/>
  <c r="K14" i="58"/>
  <c r="K15" i="58"/>
  <c r="K16" i="58"/>
  <c r="K17" i="58"/>
  <c r="K18" i="58"/>
  <c r="K9" i="58"/>
  <c r="J11" i="58"/>
  <c r="J13" i="58"/>
  <c r="J15" i="58"/>
  <c r="J17" i="58"/>
  <c r="J9" i="58"/>
  <c r="L45" i="58" l="1"/>
  <c r="L38" i="58"/>
  <c r="L49" i="55"/>
  <c r="L32" i="55"/>
  <c r="L34" i="55"/>
  <c r="L41" i="55"/>
  <c r="L43" i="55"/>
  <c r="L40" i="58"/>
  <c r="L17" i="58"/>
  <c r="L13" i="58"/>
  <c r="L49" i="58"/>
  <c r="L47" i="58"/>
  <c r="L43" i="58"/>
  <c r="L33" i="58"/>
  <c r="L30" i="58"/>
  <c r="L27" i="58"/>
  <c r="L24" i="58"/>
  <c r="L21" i="58"/>
  <c r="L15" i="58"/>
  <c r="L11" i="58"/>
  <c r="L9" i="58"/>
  <c r="L11" i="55"/>
  <c r="L30" i="55"/>
  <c r="L45" i="55"/>
  <c r="L47" i="55"/>
  <c r="L36" i="55"/>
  <c r="L15" i="55"/>
  <c r="L13" i="55"/>
  <c r="L9" i="55"/>
</calcChain>
</file>

<file path=xl/sharedStrings.xml><?xml version="1.0" encoding="utf-8"?>
<sst xmlns="http://schemas.openxmlformats.org/spreadsheetml/2006/main" count="1061" uniqueCount="610">
  <si>
    <t>МОДЕЛЬ</t>
  </si>
  <si>
    <t>ИНВЕРТОРНЫЕ СПЛИТ-СИСТЕМЫ</t>
  </si>
  <si>
    <t>НЕИНВЕРТОРНЫЕ СПЛИТ-СИСТЕМЫ</t>
  </si>
  <si>
    <t>РОЗНИЧНАЯ ЦЕНА, USD</t>
  </si>
  <si>
    <t>ВЕС, кг</t>
  </si>
  <si>
    <t>РАСХОД ВОЗДУХА, м3/ч</t>
  </si>
  <si>
    <t>МОЩНОСТЬ, кВт</t>
  </si>
  <si>
    <t>ХОЛОД</t>
  </si>
  <si>
    <t>ТЕПЛО</t>
  </si>
  <si>
    <t>ДИЛЕРСКАЯ ЦЕНА, USD</t>
  </si>
  <si>
    <t>Вернуться к содержанию &gt;&gt;</t>
  </si>
  <si>
    <t>7,4</t>
  </si>
  <si>
    <t>8,8</t>
  </si>
  <si>
    <t>ИНВЕРТОРНЫЕ МУЛЬТИСПЛИТ-СИСТЕМЫ
НАРУЖНЫЕ БЛОКИ</t>
  </si>
  <si>
    <t>ИНВЕРТОРНЫЕ МУЛЬТИСПЛИТ-СИСТЕМЫ
ВНУТРЕННИЕ БЛОКИ</t>
  </si>
  <si>
    <t>13</t>
  </si>
  <si>
    <t>7,5</t>
  </si>
  <si>
    <t>7,7</t>
  </si>
  <si>
    <t>27</t>
  </si>
  <si>
    <t>НЕИНВЕРТОРНЫЕ 
ПОЛУПРОМЫШЛЕННЫЕ СПЛИТ-СИСТЕМЫ</t>
  </si>
  <si>
    <t>РАЗМЕРЫ
ШхВхГ, мм</t>
  </si>
  <si>
    <t>ВЕС, кг
ВБ / НБ</t>
  </si>
  <si>
    <t>T-MBQ4-03E (декоративная панель)</t>
  </si>
  <si>
    <t>11,5</t>
  </si>
  <si>
    <t>SIMW-50AZ (внутренний блок)</t>
  </si>
  <si>
    <t>SIMW-35AZ (внутренний блок)</t>
  </si>
  <si>
    <t>39</t>
  </si>
  <si>
    <t>790х198х265</t>
  </si>
  <si>
    <t>920х223х292</t>
  </si>
  <si>
    <t>570х570х260</t>
  </si>
  <si>
    <t>-</t>
  </si>
  <si>
    <t>3150/2809/2554</t>
  </si>
  <si>
    <t>2809/2554/2272</t>
  </si>
  <si>
    <t>2148/1810/1648</t>
  </si>
  <si>
    <t>1615/1155/989</t>
  </si>
  <si>
    <t>2000/1700/1500</t>
  </si>
  <si>
    <t>1900/1600/1400</t>
  </si>
  <si>
    <t>1800/1600/1400</t>
  </si>
  <si>
    <t>1200/1050/900</t>
  </si>
  <si>
    <t>810/650/530</t>
  </si>
  <si>
    <t>2300/1800/1600</t>
  </si>
  <si>
    <t>1750/1400/1250</t>
  </si>
  <si>
    <t>1250/1050/900</t>
  </si>
  <si>
    <t>1150/950/800</t>
  </si>
  <si>
    <t>РАЗМЕРЫ ШхВхГ, мм</t>
  </si>
  <si>
    <r>
      <rPr>
        <b/>
        <sz val="16"/>
        <color theme="0"/>
        <rFont val="Tahoma"/>
        <family val="2"/>
        <charset val="204"/>
      </rPr>
      <t>Напольно-потолочные кондиционеры серии SemiPRO</t>
    </r>
    <r>
      <rPr>
        <b/>
        <sz val="10"/>
        <color indexed="9"/>
        <rFont val="Tahoma"/>
        <family val="2"/>
        <charset val="204"/>
      </rPr>
      <t xml:space="preserve">
● Комплектация блока: </t>
    </r>
    <r>
      <rPr>
        <sz val="10"/>
        <color indexed="9"/>
        <rFont val="Tahoma"/>
        <family val="2"/>
        <charset val="204"/>
      </rPr>
      <t xml:space="preserve">ИК-пульт в стандартной поставке ● </t>
    </r>
    <r>
      <rPr>
        <b/>
        <sz val="10"/>
        <color indexed="9"/>
        <rFont val="Tahoma"/>
        <family val="2"/>
        <charset val="204"/>
      </rPr>
      <t xml:space="preserve">2 варианта монтажа: </t>
    </r>
    <r>
      <rPr>
        <sz val="10"/>
        <color indexed="9"/>
        <rFont val="Tahoma"/>
        <family val="2"/>
        <charset val="204"/>
      </rPr>
      <t xml:space="preserve">потолочный и настенный у пола 
● </t>
    </r>
    <r>
      <rPr>
        <b/>
        <sz val="10"/>
        <color indexed="9"/>
        <rFont val="Tahoma"/>
        <family val="2"/>
        <charset val="204"/>
      </rPr>
      <t xml:space="preserve">Управление скоростью вращения вентилятора: </t>
    </r>
    <r>
      <rPr>
        <sz val="10"/>
        <color indexed="9"/>
        <rFont val="Tahoma"/>
        <family val="2"/>
        <charset val="204"/>
      </rPr>
      <t xml:space="preserve">3 скорости и автоматический режим 
● </t>
    </r>
    <r>
      <rPr>
        <b/>
        <sz val="10"/>
        <color indexed="9"/>
        <rFont val="Tahoma"/>
        <family val="2"/>
        <charset val="204"/>
      </rPr>
      <t>Автоматическое качание заслонок:</t>
    </r>
    <r>
      <rPr>
        <sz val="10"/>
        <color indexed="9"/>
        <rFont val="Tahoma"/>
        <family val="2"/>
        <charset val="204"/>
      </rPr>
      <t xml:space="preserve"> в вертикальном и горизонтальном направлении. Следствие - более интенсивный воздухообмен в помещении 
● </t>
    </r>
    <r>
      <rPr>
        <b/>
        <sz val="10"/>
        <color indexed="9"/>
        <rFont val="Tahoma"/>
        <family val="2"/>
        <charset val="204"/>
      </rPr>
      <t xml:space="preserve">Проводной пульт </t>
    </r>
    <r>
      <rPr>
        <sz val="10"/>
        <color indexed="9"/>
        <rFont val="Tahoma"/>
        <family val="2"/>
        <charset val="204"/>
      </rPr>
      <t>поставляется как опция</t>
    </r>
  </si>
  <si>
    <r>
      <rPr>
        <b/>
        <sz val="16"/>
        <color theme="0"/>
        <rFont val="Tahoma"/>
        <family val="2"/>
        <charset val="204"/>
      </rPr>
      <t>Кассетные кондиционеры серии SemiPRO</t>
    </r>
    <r>
      <rPr>
        <b/>
        <sz val="10"/>
        <color indexed="9"/>
        <rFont val="Tahoma"/>
        <family val="2"/>
        <charset val="204"/>
      </rPr>
      <t xml:space="preserve">
● Комплектация блока: </t>
    </r>
    <r>
      <rPr>
        <sz val="10"/>
        <color indexed="9"/>
        <rFont val="Tahoma"/>
        <family val="2"/>
        <charset val="204"/>
      </rPr>
      <t>декоративная панель с круговой раздачей воздуха и</t>
    </r>
    <r>
      <rPr>
        <b/>
        <sz val="10"/>
        <color indexed="9"/>
        <rFont val="Tahoma"/>
        <family val="2"/>
        <charset val="204"/>
      </rPr>
      <t xml:space="preserve"> </t>
    </r>
    <r>
      <rPr>
        <sz val="10"/>
        <color indexed="9"/>
        <rFont val="Tahoma"/>
        <family val="2"/>
        <charset val="204"/>
      </rPr>
      <t xml:space="preserve">ИК-пульт ● </t>
    </r>
    <r>
      <rPr>
        <b/>
        <sz val="10"/>
        <color indexed="9"/>
        <rFont val="Tahoma"/>
        <family val="2"/>
        <charset val="204"/>
      </rPr>
      <t xml:space="preserve">Встроенный дренажный насос: </t>
    </r>
    <r>
      <rPr>
        <sz val="10"/>
        <color indexed="9"/>
        <rFont val="Tahoma"/>
        <family val="2"/>
        <charset val="204"/>
      </rPr>
      <t xml:space="preserve">высота подъема дренажа 750 мм ● </t>
    </r>
    <r>
      <rPr>
        <b/>
        <sz val="10"/>
        <color indexed="9"/>
        <rFont val="Tahoma"/>
        <family val="2"/>
        <charset val="204"/>
      </rPr>
      <t xml:space="preserve">Управление скоростью вращения вентилятора: </t>
    </r>
    <r>
      <rPr>
        <sz val="10"/>
        <color indexed="9"/>
        <rFont val="Tahoma"/>
        <family val="2"/>
        <charset val="204"/>
      </rPr>
      <t xml:space="preserve">3 скорости и автоматический режим ● </t>
    </r>
    <r>
      <rPr>
        <b/>
        <sz val="10"/>
        <color indexed="9"/>
        <rFont val="Tahoma"/>
        <family val="2"/>
        <charset val="204"/>
      </rPr>
      <t>Низкий уровень шума:</t>
    </r>
    <r>
      <rPr>
        <sz val="10"/>
        <color indexed="9"/>
        <rFont val="Tahoma"/>
        <family val="2"/>
        <charset val="204"/>
      </rPr>
      <t xml:space="preserve"> до 35 дБА
● </t>
    </r>
    <r>
      <rPr>
        <b/>
        <sz val="10"/>
        <color indexed="9"/>
        <rFont val="Tahoma"/>
        <family val="2"/>
        <charset val="204"/>
      </rPr>
      <t>Подмес свежего воздуха</t>
    </r>
    <r>
      <rPr>
        <sz val="10"/>
        <color indexed="9"/>
        <rFont val="Tahoma"/>
        <family val="2"/>
        <charset val="204"/>
      </rPr>
      <t xml:space="preserve"> ● </t>
    </r>
    <r>
      <rPr>
        <b/>
        <sz val="10"/>
        <color indexed="9"/>
        <rFont val="Tahoma"/>
        <family val="2"/>
        <charset val="204"/>
      </rPr>
      <t xml:space="preserve">Проводной пульт </t>
    </r>
    <r>
      <rPr>
        <sz val="10"/>
        <color indexed="9"/>
        <rFont val="Tahoma"/>
        <family val="2"/>
        <charset val="204"/>
      </rPr>
      <t>поставляется как опция</t>
    </r>
  </si>
  <si>
    <t>SAR-24 (Опция - проводной пульт)</t>
  </si>
  <si>
    <r>
      <rPr>
        <b/>
        <sz val="16"/>
        <color theme="0"/>
        <rFont val="Tahoma"/>
        <family val="2"/>
        <charset val="204"/>
      </rPr>
      <t>Канальные высоконапорные кондиционеры серии SemiPRO</t>
    </r>
    <r>
      <rPr>
        <b/>
        <sz val="10"/>
        <color indexed="9"/>
        <rFont val="Tahoma"/>
        <family val="2"/>
        <charset val="204"/>
      </rPr>
      <t xml:space="preserve">
● Комплектация блока: </t>
    </r>
    <r>
      <rPr>
        <sz val="10"/>
        <color indexed="9"/>
        <rFont val="Tahoma"/>
        <family val="2"/>
        <charset val="204"/>
      </rPr>
      <t xml:space="preserve">проводной пульт и фильтр грубой очистки в стандартной поставке
● </t>
    </r>
    <r>
      <rPr>
        <b/>
        <sz val="10"/>
        <color indexed="9"/>
        <rFont val="Tahoma"/>
        <family val="2"/>
        <charset val="204"/>
      </rPr>
      <t>Управление скоростью вращения вентилятора:</t>
    </r>
    <r>
      <rPr>
        <sz val="10"/>
        <color indexed="9"/>
        <rFont val="Tahoma"/>
        <family val="2"/>
        <charset val="204"/>
      </rPr>
      <t xml:space="preserve"> 3 скорости и автоматический режим
● </t>
    </r>
    <r>
      <rPr>
        <b/>
        <sz val="10"/>
        <color indexed="9"/>
        <rFont val="Tahoma"/>
        <family val="2"/>
        <charset val="204"/>
      </rPr>
      <t xml:space="preserve">Максимальный статический напор </t>
    </r>
    <r>
      <rPr>
        <sz val="10"/>
        <color indexed="9"/>
        <rFont val="Tahoma"/>
        <family val="2"/>
        <charset val="204"/>
      </rPr>
      <t>до 200 Па</t>
    </r>
  </si>
  <si>
    <t>SCH-280R</t>
  </si>
  <si>
    <t>SCH-160R</t>
  </si>
  <si>
    <t>Приемник ИК сигнала</t>
  </si>
  <si>
    <t>SWR-01C</t>
  </si>
  <si>
    <t>SWR-01D</t>
  </si>
  <si>
    <t>Беспроводной ПДУ</t>
  </si>
  <si>
    <t>SIRC-01</t>
  </si>
  <si>
    <t>Проводной ПДУ</t>
  </si>
  <si>
    <t>SDP-162MS-V</t>
  </si>
  <si>
    <t>SDP-132MS-V</t>
  </si>
  <si>
    <t>Объединитель наружных блоков серии R</t>
  </si>
  <si>
    <t>SMF-302R</t>
  </si>
  <si>
    <t>SMF-212R</t>
  </si>
  <si>
    <t>SMF-202R</t>
  </si>
  <si>
    <t>Разветвитель хладагента серия R</t>
  </si>
  <si>
    <t>SBP-902R</t>
  </si>
  <si>
    <t>SBP-692R</t>
  </si>
  <si>
    <t>SBP-562R</t>
  </si>
  <si>
    <t>SBP-452R</t>
  </si>
  <si>
    <t>SBP-282R</t>
  </si>
  <si>
    <t>SBP-142R</t>
  </si>
  <si>
    <t>Объединитель наружных блоков серии М</t>
  </si>
  <si>
    <t>SMF-32M</t>
  </si>
  <si>
    <t>SMF-22M</t>
  </si>
  <si>
    <t>SBP-052LE</t>
  </si>
  <si>
    <t>Разветвитель хладагента серия М</t>
  </si>
  <si>
    <t>SBP-302M</t>
  </si>
  <si>
    <t>SBP-242M</t>
  </si>
  <si>
    <t>SBP-162M</t>
  </si>
  <si>
    <t>SBP-102M</t>
  </si>
  <si>
    <t>Разветвители хладагента</t>
  </si>
  <si>
    <t>SAFA-560-600MS-Y</t>
  </si>
  <si>
    <t>SAFA-560-500MS-Y</t>
  </si>
  <si>
    <t>SAFA-450MS-Y</t>
  </si>
  <si>
    <t>SAFA-335MS-Y</t>
  </si>
  <si>
    <t>SAFA-280MS-V</t>
  </si>
  <si>
    <t>SAFA-224MS-V</t>
  </si>
  <si>
    <t>SAFA-140MS-V</t>
  </si>
  <si>
    <t>SAFA-90MS-V</t>
  </si>
  <si>
    <t>Канальный блок прямоточный SAFA-MS-V</t>
  </si>
  <si>
    <t>470-590</t>
  </si>
  <si>
    <t>SSCD-43MS-V</t>
  </si>
  <si>
    <t>SSCD-36MS-V</t>
  </si>
  <si>
    <t>335-450</t>
  </si>
  <si>
    <t>SSCD-28MS-V</t>
  </si>
  <si>
    <t>SSCD-22MS-V</t>
  </si>
  <si>
    <t>670-950</t>
  </si>
  <si>
    <t>SLCD-71MS-V</t>
  </si>
  <si>
    <t>SLCD-63MS-V</t>
  </si>
  <si>
    <t>630-870</t>
  </si>
  <si>
    <t>SLCD-56MS-V</t>
  </si>
  <si>
    <t>SLCD-50MS-V</t>
  </si>
  <si>
    <t>520-640</t>
  </si>
  <si>
    <t>SLCD-43MS-V</t>
  </si>
  <si>
    <t>SLCD-36MS-V</t>
  </si>
  <si>
    <t>350-500</t>
  </si>
  <si>
    <t>SLCD-28MS-V</t>
  </si>
  <si>
    <t>SLCD-22MS-V</t>
  </si>
  <si>
    <t>Канальный блок ультратонкий SLCD-MS-V</t>
  </si>
  <si>
    <t>SCDL-280MS-Y</t>
  </si>
  <si>
    <t>SCDL-224MS-Y</t>
  </si>
  <si>
    <t>1500-2200</t>
  </si>
  <si>
    <t>SCDL-160MS-V</t>
  </si>
  <si>
    <t>1500-2150</t>
  </si>
  <si>
    <t>SCDL-142MS-V</t>
  </si>
  <si>
    <t>1150-1550</t>
  </si>
  <si>
    <t>SCDL-112MS-V</t>
  </si>
  <si>
    <t>SCDL-90MS-V</t>
  </si>
  <si>
    <t>SCDL-84MS-V</t>
  </si>
  <si>
    <t>720-960</t>
  </si>
  <si>
    <t>SCDL-71MS-V</t>
  </si>
  <si>
    <t>SCDL-63MS-V</t>
  </si>
  <si>
    <t>660-900</t>
  </si>
  <si>
    <t>SCDL-56MS-V</t>
  </si>
  <si>
    <t>SCDL-50MS-V</t>
  </si>
  <si>
    <t>540-780</t>
  </si>
  <si>
    <t>SCDL-43MS-V</t>
  </si>
  <si>
    <t>SCDL-36MS-V</t>
  </si>
  <si>
    <t>360-480</t>
  </si>
  <si>
    <t>SCDL-28MS-V</t>
  </si>
  <si>
    <t>SCDL-22MS-V</t>
  </si>
  <si>
    <t>Канальный низконапорный блок SCDL-MS-V</t>
  </si>
  <si>
    <t>SCDH-280MS-Y</t>
  </si>
  <si>
    <t>SCDH-224MS-Y</t>
  </si>
  <si>
    <t>1550-2150</t>
  </si>
  <si>
    <t>SCDH-160MS-V</t>
  </si>
  <si>
    <t>1150-2100</t>
  </si>
  <si>
    <t>SCDH-142MS-V</t>
  </si>
  <si>
    <t>1150-1600</t>
  </si>
  <si>
    <t>SCDH-112MS-V</t>
  </si>
  <si>
    <t>SCDH-90MS-V</t>
  </si>
  <si>
    <t>SCDH-84MS-V</t>
  </si>
  <si>
    <t>SCDH-71MS-V</t>
  </si>
  <si>
    <t>SCDH-63MS-V</t>
  </si>
  <si>
    <t>SCDH-56MS-V</t>
  </si>
  <si>
    <t>SCDH-50MS-V</t>
  </si>
  <si>
    <t>SCDH-43MS-V</t>
  </si>
  <si>
    <t>SCDH-36MS-V</t>
  </si>
  <si>
    <t>SCDH-28MS-V</t>
  </si>
  <si>
    <t>SCDH-22MS-V</t>
  </si>
  <si>
    <t>Канальный высоконапорный блок SCDH-MS-V</t>
  </si>
  <si>
    <t>630-890</t>
  </si>
  <si>
    <t>SFC-56MS-V</t>
  </si>
  <si>
    <t>480-620</t>
  </si>
  <si>
    <t>SFC-43MS-V</t>
  </si>
  <si>
    <t>380-510</t>
  </si>
  <si>
    <t>SFC-28MS-V</t>
  </si>
  <si>
    <t>Напольный блок SFC-MS-V</t>
  </si>
  <si>
    <t>1620-2220</t>
  </si>
  <si>
    <t>SC-160MS-V</t>
  </si>
  <si>
    <t>1500-2040</t>
  </si>
  <si>
    <t>SC-142MS-V</t>
  </si>
  <si>
    <t>1440-1920</t>
  </si>
  <si>
    <t>SC-112MS-V</t>
  </si>
  <si>
    <t>1200-1560</t>
  </si>
  <si>
    <t>SC-90MS-V</t>
  </si>
  <si>
    <t>SC-84MS-V</t>
  </si>
  <si>
    <t>900-1200</t>
  </si>
  <si>
    <t>SC-71MS-V</t>
  </si>
  <si>
    <t>900-1140</t>
  </si>
  <si>
    <t>SC-63MS-V</t>
  </si>
  <si>
    <t>SC-56MS-V</t>
  </si>
  <si>
    <t>Кассетный четырехпоточный блок SC-MS-V</t>
  </si>
  <si>
    <t>SCC-50MS-V</t>
  </si>
  <si>
    <t>SCC-43MS-V</t>
  </si>
  <si>
    <t>SCC-36MS-V</t>
  </si>
  <si>
    <t>SCC-28MS-V</t>
  </si>
  <si>
    <t>SCC-22MS-V</t>
  </si>
  <si>
    <t>SMSL-155V</t>
  </si>
  <si>
    <t>SMSL-140V</t>
  </si>
  <si>
    <t>SMSL-112V</t>
  </si>
  <si>
    <t>SMSW-155V</t>
  </si>
  <si>
    <t>SMSW-140V</t>
  </si>
  <si>
    <t>SMSW-112V</t>
  </si>
  <si>
    <t>SMSW-80V</t>
  </si>
  <si>
    <t>SMSR-500Y</t>
  </si>
  <si>
    <t>SMSR-450Y</t>
  </si>
  <si>
    <t>SMSR-400Y</t>
  </si>
  <si>
    <t>SMSR-335Y</t>
  </si>
  <si>
    <t>SMSR-280Y</t>
  </si>
  <si>
    <t>SMSR-224Y</t>
  </si>
  <si>
    <t>Настенный тип</t>
  </si>
  <si>
    <t xml:space="preserve">Кассетный тип </t>
  </si>
  <si>
    <r>
      <rPr>
        <b/>
        <sz val="16"/>
        <color indexed="9"/>
        <rFont val="Tahoma"/>
        <family val="2"/>
        <charset val="204"/>
      </rPr>
      <t>Наружные блоки с рекуперацией тепла, 3-х трубные, серия R</t>
    </r>
    <r>
      <rPr>
        <sz val="10"/>
        <color indexed="9"/>
        <rFont val="Tahoma"/>
        <family val="2"/>
        <charset val="204"/>
      </rPr>
      <t/>
    </r>
  </si>
  <si>
    <t>950x750x1720</t>
  </si>
  <si>
    <t>1210x750x1720</t>
  </si>
  <si>
    <t>Наружные блоки с водяным контуром, серия W</t>
  </si>
  <si>
    <t>800x370x800</t>
  </si>
  <si>
    <t>780x550x1000</t>
  </si>
  <si>
    <t>Наружные блоки мини VRF комфорт, серия L</t>
  </si>
  <si>
    <t>950x370x1380</t>
  </si>
  <si>
    <t>570х570х270</t>
  </si>
  <si>
    <t>840х840х248</t>
  </si>
  <si>
    <t>840х840х298</t>
  </si>
  <si>
    <t>900х202х620</t>
  </si>
  <si>
    <t>1170х202х620</t>
  </si>
  <si>
    <t>1060х1120х470</t>
  </si>
  <si>
    <t>1250х1120х470</t>
  </si>
  <si>
    <t>900х447х192</t>
  </si>
  <si>
    <t>1170х447х192</t>
  </si>
  <si>
    <t>700х602х192</t>
  </si>
  <si>
    <t>920х800х370</t>
  </si>
  <si>
    <t>1320х800х370</t>
  </si>
  <si>
    <t>1270х1069х486</t>
  </si>
  <si>
    <t>1950х805х635</t>
  </si>
  <si>
    <t>1950х805х735</t>
  </si>
  <si>
    <t>Канальный блок узкий SSCD-MS-V</t>
  </si>
  <si>
    <t>АКСЕССУАРЫ</t>
  </si>
  <si>
    <t>Дренажные насосы</t>
  </si>
  <si>
    <t>Блок переключения режимов</t>
  </si>
  <si>
    <t>SDP-151MS-V</t>
  </si>
  <si>
    <t>Системы управления</t>
  </si>
  <si>
    <t>Высота подъема 900мм, совместим с SCDH-22MS-V - SCDH-71MS-V</t>
  </si>
  <si>
    <t>Высота подъема 900мм, совместим с SCDH-84MS-V - SCDH-160MS-V</t>
  </si>
  <si>
    <t>Высота подъема 600мм, совместим с SCDH-224MS-V - SCDH-280MS-V</t>
  </si>
  <si>
    <t>SFC-71MS-V</t>
  </si>
  <si>
    <t>7,1</t>
  </si>
  <si>
    <t>8,5</t>
  </si>
  <si>
    <t>710-980</t>
  </si>
  <si>
    <t>Разветвитель хладагента серии L и Е</t>
  </si>
  <si>
    <t>Комплект</t>
  </si>
  <si>
    <t>Блок</t>
  </si>
  <si>
    <t>мм</t>
  </si>
  <si>
    <t>тепло</t>
  </si>
  <si>
    <t xml:space="preserve">холод </t>
  </si>
  <si>
    <t>Ваша цена со скидкой, $</t>
  </si>
  <si>
    <t>Цена розничная, $</t>
  </si>
  <si>
    <t>Цена дилерская, $</t>
  </si>
  <si>
    <t>Габариты, ШxГxВ</t>
  </si>
  <si>
    <t>Воздухо-обмен</t>
  </si>
  <si>
    <t>Модель</t>
  </si>
  <si>
    <t>электр.</t>
  </si>
  <si>
    <t>Ваша скидка, %</t>
  </si>
  <si>
    <t>1380-1980</t>
  </si>
  <si>
    <t>Прочие опции</t>
  </si>
  <si>
    <r>
      <t>м</t>
    </r>
    <r>
      <rPr>
        <vertAlign val="superscript"/>
        <sz val="10"/>
        <rFont val="Tahoma"/>
        <family val="2"/>
        <charset val="204"/>
      </rPr>
      <t>3</t>
    </r>
    <r>
      <rPr>
        <sz val="10"/>
        <rFont val="Tahoma"/>
        <family val="2"/>
        <charset val="204"/>
      </rPr>
      <t>/ч</t>
    </r>
  </si>
  <si>
    <t>900х340х1167</t>
  </si>
  <si>
    <t>990х354х966</t>
  </si>
  <si>
    <t>762х282х593</t>
  </si>
  <si>
    <t>845х363х702</t>
  </si>
  <si>
    <t>Frost (-40)</t>
  </si>
  <si>
    <t>Cold (-30)</t>
  </si>
  <si>
    <t>Мощность, кВт</t>
  </si>
  <si>
    <t>ДОРАБОТАННЫЕ
НАРУЖНЫЕ БЛОКИ</t>
  </si>
  <si>
    <t>SMSW-280Y</t>
  </si>
  <si>
    <t>SMSW-224Y</t>
  </si>
  <si>
    <t>Кассетный компактный четырехпоточный блок SCC-MS-V, ИК-пульт в комплекте</t>
  </si>
  <si>
    <t>HCCS-H128H2C1YM</t>
  </si>
  <si>
    <t>Адаптер Hi-Dom</t>
  </si>
  <si>
    <t>HCCS-H128H2C1NM</t>
  </si>
  <si>
    <t>Комплект для подключения приточной установки</t>
  </si>
  <si>
    <t>Настенный блок SWA-MS-V  ИК-пульт в комплекте</t>
  </si>
  <si>
    <t>460-660</t>
  </si>
  <si>
    <t>460-830</t>
  </si>
  <si>
    <t>582-893</t>
  </si>
  <si>
    <t>649-1122</t>
  </si>
  <si>
    <t>Напольно-потолочные блоки SFU-MS-V ИК-пульт в комплекте</t>
  </si>
  <si>
    <t>SFU-50MS-V</t>
  </si>
  <si>
    <t>SFU-56MS-V</t>
  </si>
  <si>
    <t>SFU-63MS-V</t>
  </si>
  <si>
    <t>SFU-71MS-V</t>
  </si>
  <si>
    <t>SFU-84MS-V</t>
  </si>
  <si>
    <t>SFU-90MS-V</t>
  </si>
  <si>
    <t>SFU-112MS-V</t>
  </si>
  <si>
    <t>SFU-142MS-V</t>
  </si>
  <si>
    <t>678-966</t>
  </si>
  <si>
    <t>732-1092</t>
  </si>
  <si>
    <t>798-1164</t>
  </si>
  <si>
    <t>978-1488</t>
  </si>
  <si>
    <t>680x990x230</t>
  </si>
  <si>
    <t>680x1285x230</t>
  </si>
  <si>
    <t>680x1580x230</t>
  </si>
  <si>
    <t>Ваша скидка,%</t>
  </si>
  <si>
    <t>770х300х555</t>
  </si>
  <si>
    <t>36,5</t>
  </si>
  <si>
    <t xml:space="preserve">24 </t>
  </si>
  <si>
    <t>1068x675x235</t>
  </si>
  <si>
    <t>SIB-50TBV, внутренний блок</t>
  </si>
  <si>
    <t>SOB-50VB, наружный блок</t>
  </si>
  <si>
    <t>SIB-60TBV, внутренний блок</t>
  </si>
  <si>
    <t>SIB-100TBY, внутренний блок</t>
  </si>
  <si>
    <t>SIB-140TBY, внутренний блок</t>
  </si>
  <si>
    <t>SIB-200TBY, внутренний блок</t>
  </si>
  <si>
    <t>SOB-60VB, наружный блок</t>
  </si>
  <si>
    <t>SOB-100YA, наружный блок</t>
  </si>
  <si>
    <t>SOB-140YA, наружный блок</t>
  </si>
  <si>
    <t>SOB-200YA, наружный блок</t>
  </si>
  <si>
    <t xml:space="preserve">24,6 </t>
  </si>
  <si>
    <t>52</t>
  </si>
  <si>
    <t>1285x675x235</t>
  </si>
  <si>
    <t>29</t>
  </si>
  <si>
    <t>990х345х965</t>
  </si>
  <si>
    <t>85</t>
  </si>
  <si>
    <t>31</t>
  </si>
  <si>
    <t>900х350х1170</t>
  </si>
  <si>
    <t>93</t>
  </si>
  <si>
    <t>1650x675x235</t>
  </si>
  <si>
    <t>97</t>
  </si>
  <si>
    <t xml:space="preserve">16,5 </t>
  </si>
  <si>
    <t>52,7</t>
  </si>
  <si>
    <t>22,1</t>
  </si>
  <si>
    <t>840х840х205</t>
  </si>
  <si>
    <t>840х840х245</t>
  </si>
  <si>
    <t>25</t>
  </si>
  <si>
    <t>840х840х287</t>
  </si>
  <si>
    <t>SIB-50BBV, внутренний блок</t>
  </si>
  <si>
    <t>SIB-60BBV, внутренний блок</t>
  </si>
  <si>
    <t>SIB-100BBY, внутренний блок</t>
  </si>
  <si>
    <t>SIB-140BBY, внутренний блок</t>
  </si>
  <si>
    <t>SIB-200BBY, внутренний блок</t>
  </si>
  <si>
    <t>SOB-200YB, наружный блок</t>
  </si>
  <si>
    <t>T-MBQ4-03E, декоративная панель</t>
  </si>
  <si>
    <t>T-MBQ-02C1, декоративная панель</t>
  </si>
  <si>
    <t>900x525x270</t>
  </si>
  <si>
    <t xml:space="preserve">25 </t>
  </si>
  <si>
    <t>1100×525×270</t>
  </si>
  <si>
    <t>1200x625x380</t>
  </si>
  <si>
    <t>46</t>
  </si>
  <si>
    <t>SIB-60DBV, внутренний блок</t>
  </si>
  <si>
    <t>SIB-100DBY, внутренний блок</t>
  </si>
  <si>
    <t>SIB-140DBY, внутренний блок</t>
  </si>
  <si>
    <t>SIB-200DBY, внутренний блок</t>
  </si>
  <si>
    <t>37,08</t>
  </si>
  <si>
    <t>48,4</t>
  </si>
  <si>
    <t>49</t>
  </si>
  <si>
    <t>845x363x702</t>
  </si>
  <si>
    <t>647x50x647</t>
  </si>
  <si>
    <t>950x55x950</t>
  </si>
  <si>
    <t>SDX-2A</t>
  </si>
  <si>
    <t>SDX-4A</t>
  </si>
  <si>
    <t>SDX-6A</t>
  </si>
  <si>
    <t>SDX-10A</t>
  </si>
  <si>
    <t>SDX-20A</t>
  </si>
  <si>
    <t>384-570</t>
  </si>
  <si>
    <t>570-654</t>
  </si>
  <si>
    <t>558-792</t>
  </si>
  <si>
    <r>
      <t xml:space="preserve">SPE-CR-NA </t>
    </r>
    <r>
      <rPr>
        <sz val="10"/>
        <color indexed="8"/>
        <rFont val="Tahoma"/>
        <family val="2"/>
        <charset val="204"/>
      </rPr>
      <t>Декоративная панель</t>
    </r>
  </si>
  <si>
    <r>
      <t xml:space="preserve">SPE-A-NA </t>
    </r>
    <r>
      <rPr>
        <sz val="10"/>
        <rFont val="Tahoma"/>
        <family val="2"/>
        <charset val="204"/>
      </rPr>
      <t>Декоративная панель</t>
    </r>
  </si>
  <si>
    <t xml:space="preserve"> Ваша скидка, %</t>
  </si>
  <si>
    <t>VRF-СИСТЕМЫ
НАРУЖНЫЕ БЛОКИ</t>
  </si>
  <si>
    <t>VRF-СИСТЕМЫ
ВНУТРЕННИЕ БЛОКИ</t>
  </si>
  <si>
    <t>Декоративная панель</t>
  </si>
  <si>
    <t>Скидка SAKATA, %</t>
  </si>
  <si>
    <r>
      <rPr>
        <b/>
        <sz val="16"/>
        <color indexed="9"/>
        <rFont val="Tahoma"/>
        <family val="2"/>
        <charset val="204"/>
      </rPr>
      <t xml:space="preserve">DC - Инверторная мультисистема SOM-2 (3, 4, 5) Z_B
</t>
    </r>
    <r>
      <rPr>
        <sz val="10"/>
        <color indexed="9"/>
        <rFont val="Tahoma"/>
        <family val="2"/>
        <charset val="204"/>
      </rPr>
      <t xml:space="preserve">● </t>
    </r>
    <r>
      <rPr>
        <b/>
        <sz val="10"/>
        <color indexed="9"/>
        <rFont val="Tahoma"/>
        <family val="2"/>
        <charset val="204"/>
      </rPr>
      <t>Широкий диапазон производительности:</t>
    </r>
    <r>
      <rPr>
        <sz val="10"/>
        <color indexed="9"/>
        <rFont val="Tahoma"/>
        <family val="2"/>
        <charset val="204"/>
      </rPr>
      <t xml:space="preserve"> внутренние блоки 2-5 кВт в режиме охлаждения, наружные блоки 4-10,5  в режиме охлаждения 
● </t>
    </r>
    <r>
      <rPr>
        <b/>
        <sz val="10"/>
        <color indexed="9"/>
        <rFont val="Tahoma"/>
        <family val="2"/>
        <charset val="204"/>
      </rPr>
      <t xml:space="preserve">DC- инверторное управление двигателем компрессора: </t>
    </r>
    <r>
      <rPr>
        <sz val="10"/>
        <color indexed="9"/>
        <rFont val="Tahoma"/>
        <family val="2"/>
        <charset val="204"/>
      </rPr>
      <t xml:space="preserve">более быстрое достижение заданной температуры и меньшее потребление электроэнергии по сравнению с неинверторными аналогами ● </t>
    </r>
    <r>
      <rPr>
        <b/>
        <sz val="10"/>
        <color indexed="9"/>
        <rFont val="Tahoma"/>
        <family val="2"/>
        <charset val="204"/>
      </rPr>
      <t xml:space="preserve">4 разновидности внутренних блоков: </t>
    </r>
    <r>
      <rPr>
        <sz val="10"/>
        <color indexed="9"/>
        <rFont val="Tahoma"/>
        <family val="2"/>
        <charset val="204"/>
      </rPr>
      <t>настенные, кассетные 600х600мм
 ● Длинна трасс: между внутренним блоком и наружным блоком от 20 до 30 м, суммарная длинна</t>
    </r>
  </si>
  <si>
    <t>SOM-2Z40B (наружный блок)</t>
  </si>
  <si>
    <t>800x333x554</t>
  </si>
  <si>
    <t>SOM-2Z53B (наружный блок)</t>
  </si>
  <si>
    <t>SOM-3Z60B (наружный блок)</t>
  </si>
  <si>
    <t>SOM-3Z80B (наружный блок)</t>
  </si>
  <si>
    <t>SOM-4Z80B (наружный блок)</t>
  </si>
  <si>
    <t>946x410x810</t>
  </si>
  <si>
    <t>SOM-4Z100B (наружный блок)</t>
  </si>
  <si>
    <t>SOM-5Z120B (наружный блок)</t>
  </si>
  <si>
    <t>12,0</t>
  </si>
  <si>
    <t>717x193x302</t>
  </si>
  <si>
    <t>805x193x302</t>
  </si>
  <si>
    <t>964x222x325</t>
  </si>
  <si>
    <t>580</t>
  </si>
  <si>
    <t>570x570x260</t>
  </si>
  <si>
    <t>4,1</t>
  </si>
  <si>
    <t>650</t>
  </si>
  <si>
    <t>5,27</t>
  </si>
  <si>
    <t>800</t>
  </si>
  <si>
    <t>647x647x50</t>
  </si>
  <si>
    <t>SIMD-25BZ (внутренний блок)</t>
  </si>
  <si>
    <t>530</t>
  </si>
  <si>
    <t>700x635x210</t>
  </si>
  <si>
    <t>SIMD-35BZ (внутренний блок)</t>
  </si>
  <si>
    <t>680</t>
  </si>
  <si>
    <t>SIMD-50AZ (внутренний блок)</t>
  </si>
  <si>
    <t>5,28</t>
  </si>
  <si>
    <t>5,86</t>
  </si>
  <si>
    <t>816</t>
  </si>
  <si>
    <t>920x635x210</t>
    <phoneticPr fontId="5" type="noConversion"/>
  </si>
  <si>
    <t>SIE-35SGC, внутренний блок</t>
  </si>
  <si>
    <t>SOE-35VGC, наружный блок</t>
  </si>
  <si>
    <t>SIE-50SGC, внутренний блок</t>
  </si>
  <si>
    <t>SOE-50VGC, наружный блок</t>
  </si>
  <si>
    <t>SIE-60SGC, внутренний блок</t>
  </si>
  <si>
    <t>SOE-60VGC, наружный блок</t>
  </si>
  <si>
    <t>2,6(1,2-3,3)</t>
  </si>
  <si>
    <t>2,9(0,9-3,8)</t>
  </si>
  <si>
    <t>РАЗМЕРЫ ВБ
ШхГхВ, мм</t>
  </si>
  <si>
    <t>722x187x290</t>
  </si>
  <si>
    <t>770x300x555</t>
  </si>
  <si>
    <t>26,6</t>
  </si>
  <si>
    <t>3,5(1,4-4,5)</t>
  </si>
  <si>
    <t>3,8(1,1-4,9)</t>
  </si>
  <si>
    <t>802x189x297</t>
  </si>
  <si>
    <t>8,2</t>
  </si>
  <si>
    <t>29,1</t>
  </si>
  <si>
    <t>5,3(1,8-6,2)</t>
  </si>
  <si>
    <t>5,6(1,4-6,8)</t>
  </si>
  <si>
    <t>965x215x319</t>
  </si>
  <si>
    <t>10,7</t>
  </si>
  <si>
    <t>7,0(2,7-8,1)</t>
  </si>
  <si>
    <t>7,9(2,2-9,3)</t>
  </si>
  <si>
    <t>1080x226x335</t>
  </si>
  <si>
    <t>SIH-20SGC, внутренний блок</t>
  </si>
  <si>
    <t>SOH-20VGC, наружный блок</t>
  </si>
  <si>
    <t>SIH-25SGC, внутренний блок</t>
  </si>
  <si>
    <t>SOH-25VGC, наружный блок</t>
  </si>
  <si>
    <t>SIH-35SGC, внутренний блок</t>
  </si>
  <si>
    <t>SOH-35VGC, наружный блок</t>
  </si>
  <si>
    <t>SOH-50VGC, наружный блок</t>
  </si>
  <si>
    <t>SIH-50SGC, внутренний блок</t>
  </si>
  <si>
    <t>SIH-60SGC, внутренний блок</t>
  </si>
  <si>
    <t>SOH-60VGC, наружный блок</t>
  </si>
  <si>
    <t>401</t>
  </si>
  <si>
    <t>700x275x550</t>
  </si>
  <si>
    <t>23,7</t>
  </si>
  <si>
    <t>453</t>
  </si>
  <si>
    <t>7,8</t>
  </si>
  <si>
    <t>26,4</t>
  </si>
  <si>
    <t>523</t>
  </si>
  <si>
    <t>770x300x555</t>
    <phoneticPr fontId="0" type="noConversion"/>
  </si>
  <si>
    <t>30,1</t>
  </si>
  <si>
    <t>787</t>
  </si>
  <si>
    <t>11,6</t>
  </si>
  <si>
    <t>1060</t>
  </si>
  <si>
    <t>12,7</t>
  </si>
  <si>
    <t>845x363x702</t>
    <phoneticPr fontId="0" type="noConversion"/>
  </si>
  <si>
    <t>SIH-20SHC, внутренний блок</t>
  </si>
  <si>
    <t>SIH-25SHC, внутренний блок</t>
  </si>
  <si>
    <t>SIH-60SHC, внутренний блок</t>
  </si>
  <si>
    <t>SOH-20VHC, наружный блок</t>
  </si>
  <si>
    <t>SOH-25VHC, наружный блок</t>
  </si>
  <si>
    <t>SOH-60VHC, наружный блок</t>
  </si>
  <si>
    <t>SIH-35SHC, внутренний блок</t>
  </si>
  <si>
    <t>SOH-35VHC, наружный блок</t>
  </si>
  <si>
    <t>SIH-50SHC, внутренний блок</t>
  </si>
  <si>
    <t>SOH-50VHC, наружный блок</t>
  </si>
  <si>
    <t>715x194x285</t>
  </si>
  <si>
    <t>681x285x434</t>
    <phoneticPr fontId="2" type="noConversion"/>
  </si>
  <si>
    <t>715x195x285</t>
  </si>
  <si>
    <t>681x285x434</t>
    <phoneticPr fontId="2" type="noConversion"/>
  </si>
  <si>
    <t>805x194x285</t>
  </si>
  <si>
    <t>8,1</t>
  </si>
  <si>
    <t>773x287x552</t>
  </si>
  <si>
    <t>27,6</t>
  </si>
  <si>
    <t>958x213x302</t>
  </si>
  <si>
    <t>10,2</t>
  </si>
  <si>
    <t>842x322x555</t>
  </si>
  <si>
    <t>35,8</t>
  </si>
  <si>
    <t>1040×220×327</t>
  </si>
  <si>
    <t>48,8</t>
  </si>
  <si>
    <t>20</t>
  </si>
  <si>
    <r>
      <rPr>
        <b/>
        <sz val="16"/>
        <color theme="0"/>
        <rFont val="Tahoma"/>
        <family val="2"/>
        <charset val="204"/>
      </rPr>
      <t>Серия Liberty 2</t>
    </r>
    <r>
      <rPr>
        <b/>
        <sz val="10"/>
        <color indexed="9"/>
        <rFont val="Tahoma"/>
        <family val="2"/>
        <charset val="204"/>
      </rPr>
      <t xml:space="preserve">
● Управление вентилятором:</t>
    </r>
    <r>
      <rPr>
        <sz val="10"/>
        <color indexed="9"/>
        <rFont val="Tahoma"/>
        <family val="2"/>
        <charset val="204"/>
      </rPr>
      <t xml:space="preserve"> 3 скорости вращения вентилятора и автоматический режим ● </t>
    </r>
    <r>
      <rPr>
        <b/>
        <sz val="10"/>
        <color indexed="9"/>
        <rFont val="Tahoma"/>
        <family val="2"/>
        <charset val="204"/>
      </rPr>
      <t xml:space="preserve">Тщательная очистка воздуха: </t>
    </r>
    <r>
      <rPr>
        <sz val="10"/>
        <color indexed="9"/>
        <rFont val="Tahoma"/>
        <family val="2"/>
        <charset val="204"/>
      </rPr>
      <t>антибактериальный фильтр Silver ion 
●</t>
    </r>
    <r>
      <rPr>
        <b/>
        <sz val="10"/>
        <color indexed="9"/>
        <rFont val="Tahoma"/>
        <family val="2"/>
        <charset val="204"/>
      </rPr>
      <t xml:space="preserve"> Направление вертикального воздушного потока:</t>
    </r>
    <r>
      <rPr>
        <sz val="10"/>
        <color indexed="9"/>
        <rFont val="Tahoma"/>
        <family val="2"/>
        <charset val="204"/>
      </rPr>
      <t xml:space="preserve"> автоматическое изменение ● </t>
    </r>
    <r>
      <rPr>
        <b/>
        <sz val="10"/>
        <color indexed="9"/>
        <rFont val="Tahoma"/>
        <family val="2"/>
        <charset val="204"/>
      </rPr>
      <t xml:space="preserve">Направление горизонтального воздушного потока: </t>
    </r>
    <r>
      <rPr>
        <sz val="10"/>
        <color indexed="9"/>
        <rFont val="Tahoma"/>
        <family val="2"/>
        <charset val="204"/>
      </rPr>
      <t xml:space="preserve">возможность ручного изменения ● </t>
    </r>
    <r>
      <rPr>
        <b/>
        <sz val="10"/>
        <color indexed="9"/>
        <rFont val="Tahoma"/>
        <family val="2"/>
        <charset val="204"/>
      </rPr>
      <t xml:space="preserve">Таймер: </t>
    </r>
    <r>
      <rPr>
        <sz val="10"/>
        <color indexed="9"/>
        <rFont val="Tahoma"/>
        <family val="2"/>
        <charset val="204"/>
      </rPr>
      <t>возможность программирования работы в интервале 0,5-24 часа ● Функция Авторестарт ● LED дисплей ● Самодиагностика ● Авторазморозка</t>
    </r>
  </si>
  <si>
    <r>
      <rPr>
        <b/>
        <sz val="16"/>
        <color theme="0"/>
        <rFont val="Tahoma"/>
        <family val="2"/>
        <charset val="204"/>
      </rPr>
      <t xml:space="preserve">Серия Liberty 2 INVERTER A++ </t>
    </r>
    <r>
      <rPr>
        <b/>
        <sz val="10"/>
        <color indexed="9"/>
        <rFont val="Tahoma"/>
        <family val="2"/>
        <charset val="204"/>
      </rPr>
      <t xml:space="preserve">
● Управление вентилятором:</t>
    </r>
    <r>
      <rPr>
        <sz val="10"/>
        <color indexed="9"/>
        <rFont val="Tahoma"/>
        <family val="2"/>
        <charset val="204"/>
      </rPr>
      <t xml:space="preserve"> 3 скорости вращения вентилятора и автоматический режим ● </t>
    </r>
    <r>
      <rPr>
        <b/>
        <sz val="10"/>
        <color indexed="9"/>
        <rFont val="Tahoma"/>
        <family val="2"/>
        <charset val="204"/>
      </rPr>
      <t>Тщательная очистка воздуха:</t>
    </r>
    <r>
      <rPr>
        <sz val="10"/>
        <color indexed="9"/>
        <rFont val="Tahoma"/>
        <family val="2"/>
        <charset val="204"/>
      </rPr>
      <t xml:space="preserve"> антибактериальный фильтр Silver ion 
●</t>
    </r>
    <r>
      <rPr>
        <b/>
        <sz val="10"/>
        <color indexed="9"/>
        <rFont val="Tahoma"/>
        <family val="2"/>
        <charset val="204"/>
      </rPr>
      <t xml:space="preserve"> Направление вертикального воздушного потока:</t>
    </r>
    <r>
      <rPr>
        <sz val="10"/>
        <color indexed="9"/>
        <rFont val="Tahoma"/>
        <family val="2"/>
        <charset val="204"/>
      </rPr>
      <t xml:space="preserve"> автоматическое изменение ● </t>
    </r>
    <r>
      <rPr>
        <b/>
        <sz val="10"/>
        <color indexed="9"/>
        <rFont val="Tahoma"/>
        <family val="2"/>
        <charset val="204"/>
      </rPr>
      <t xml:space="preserve">Направление горизонтального воздушного потока: </t>
    </r>
    <r>
      <rPr>
        <sz val="10"/>
        <color indexed="9"/>
        <rFont val="Tahoma"/>
        <family val="2"/>
        <charset val="204"/>
      </rPr>
      <t xml:space="preserve">возможность ручного изменения ● </t>
    </r>
    <r>
      <rPr>
        <b/>
        <sz val="10"/>
        <color indexed="9"/>
        <rFont val="Tahoma"/>
        <family val="2"/>
        <charset val="204"/>
      </rPr>
      <t xml:space="preserve">Таймер: </t>
    </r>
    <r>
      <rPr>
        <sz val="10"/>
        <color indexed="9"/>
        <rFont val="Tahoma"/>
        <family val="2"/>
        <charset val="204"/>
      </rPr>
      <t>возможность программирования работы в интервале 0,5-24 часа ● Функция Авторестарт ● LED дисплей ● Самодиагностика ● Авторазморозка</t>
    </r>
  </si>
  <si>
    <r>
      <rPr>
        <b/>
        <sz val="16"/>
        <color theme="0"/>
        <rFont val="Tahoma"/>
        <family val="2"/>
        <charset val="204"/>
      </rPr>
      <t xml:space="preserve">Серия Fusion 3 </t>
    </r>
    <r>
      <rPr>
        <b/>
        <sz val="10"/>
        <color indexed="9"/>
        <rFont val="Tahoma"/>
        <family val="2"/>
        <charset val="204"/>
      </rPr>
      <t xml:space="preserve">
● Управление вентилятором:</t>
    </r>
    <r>
      <rPr>
        <sz val="10"/>
        <color indexed="9"/>
        <rFont val="Tahoma"/>
        <family val="2"/>
        <charset val="204"/>
      </rPr>
      <t xml:space="preserve"> 3 скорости вращения вентилятора и автоматический режим ● </t>
    </r>
    <r>
      <rPr>
        <b/>
        <sz val="10"/>
        <color indexed="9"/>
        <rFont val="Tahoma"/>
        <family val="2"/>
        <charset val="204"/>
      </rPr>
      <t>Тщательная очистка воздуха:</t>
    </r>
    <r>
      <rPr>
        <sz val="10"/>
        <color indexed="9"/>
        <rFont val="Tahoma"/>
        <family val="2"/>
        <charset val="204"/>
      </rPr>
      <t xml:space="preserve"> фильтр механической очистки 
● </t>
    </r>
    <r>
      <rPr>
        <b/>
        <sz val="10"/>
        <color indexed="9"/>
        <rFont val="Tahoma"/>
        <family val="2"/>
        <charset val="204"/>
      </rPr>
      <t>Направление вертикального воздушного потока:</t>
    </r>
    <r>
      <rPr>
        <sz val="10"/>
        <color indexed="9"/>
        <rFont val="Tahoma"/>
        <family val="2"/>
        <charset val="204"/>
      </rPr>
      <t xml:space="preserve"> автоматическое изменение ● </t>
    </r>
    <r>
      <rPr>
        <b/>
        <sz val="10"/>
        <color indexed="9"/>
        <rFont val="Tahoma"/>
        <family val="2"/>
        <charset val="204"/>
      </rPr>
      <t xml:space="preserve">Таймер: </t>
    </r>
    <r>
      <rPr>
        <sz val="10"/>
        <color indexed="9"/>
        <rFont val="Tahoma"/>
        <family val="2"/>
        <charset val="204"/>
      </rPr>
      <t>возможность программирования работы в интервале 0,5-24 часа ● Функция Авторестарт ● Низкотемпературный комплект (опция) ● LED дисплей ● Самодиагностика ● Авторазморозка</t>
    </r>
  </si>
  <si>
    <r>
      <t xml:space="preserve">Канальный тип </t>
    </r>
    <r>
      <rPr>
        <b/>
        <sz val="16"/>
        <color rgb="FFFF0000"/>
        <rFont val="Tahoma"/>
        <family val="2"/>
        <charset val="204"/>
      </rPr>
      <t xml:space="preserve"> </t>
    </r>
    <r>
      <rPr>
        <b/>
        <sz val="16"/>
        <color theme="0" tint="-0.34998626667073579"/>
        <rFont val="Tahoma"/>
        <family val="2"/>
        <charset val="204"/>
      </rPr>
      <t>(под заказ)</t>
    </r>
  </si>
  <si>
    <t>SMSG-224Y</t>
  </si>
  <si>
    <t>SMSG-280Y</t>
  </si>
  <si>
    <t>SMSG-335Y</t>
  </si>
  <si>
    <t>SMSG-400Y</t>
  </si>
  <si>
    <t>SMSG-450Y</t>
  </si>
  <si>
    <t>SMSG-500Y</t>
  </si>
  <si>
    <t>Наружные блоки тепловой насос, серия G, FULL DC-INVERTER</t>
  </si>
  <si>
    <t>1018x828x1882</t>
  </si>
  <si>
    <t>1278x828x1882</t>
  </si>
  <si>
    <t>SOH-20VGC  - cold / frost</t>
  </si>
  <si>
    <t>SOH-25VGC  - cold / frost</t>
  </si>
  <si>
    <t>SOH-35VGC  - cold / frost</t>
  </si>
  <si>
    <t>SOH-50VGC  - cold / frost</t>
  </si>
  <si>
    <t>SOH-60VGC  - cold / frost</t>
  </si>
  <si>
    <r>
      <rPr>
        <b/>
        <sz val="14"/>
        <color indexed="9"/>
        <rFont val="Tahoma"/>
        <family val="2"/>
        <charset val="204"/>
      </rPr>
      <t xml:space="preserve">SAKATA Liberty 2 ON/OFF с низкотемпературной доработкой </t>
    </r>
    <r>
      <rPr>
        <b/>
        <sz val="10"/>
        <color indexed="9"/>
        <rFont val="Tahoma"/>
        <family val="2"/>
        <charset val="204"/>
      </rPr>
      <t xml:space="preserve"> </t>
    </r>
    <r>
      <rPr>
        <b/>
        <sz val="14"/>
        <color rgb="FFFFFF00"/>
        <rFont val="Tahoma"/>
        <family val="2"/>
        <charset val="204"/>
      </rPr>
      <t>-30 °C / -40 °C</t>
    </r>
  </si>
  <si>
    <r>
      <rPr>
        <b/>
        <sz val="14"/>
        <color indexed="9"/>
        <rFont val="Tahoma"/>
        <family val="2"/>
        <charset val="204"/>
      </rPr>
      <t xml:space="preserve">SAKATA Fusion 3  ON/OFF с низкотемпературной доработкой </t>
    </r>
    <r>
      <rPr>
        <b/>
        <sz val="10"/>
        <color indexed="9"/>
        <rFont val="Tahoma"/>
        <family val="2"/>
        <charset val="204"/>
      </rPr>
      <t xml:space="preserve"> </t>
    </r>
    <r>
      <rPr>
        <b/>
        <sz val="14"/>
        <color rgb="FFFFFF00"/>
        <rFont val="Tahoma"/>
        <family val="2"/>
        <charset val="204"/>
      </rPr>
      <t>-30 °C / -40 °C</t>
    </r>
  </si>
  <si>
    <t>SOH-20VHC  - cold / frost</t>
  </si>
  <si>
    <t>SOH-25VHC  - cold / frost</t>
  </si>
  <si>
    <t>SOH-35VHC  - cold / frost</t>
  </si>
  <si>
    <t>SOH-50VHC  - cold / frost</t>
  </si>
  <si>
    <t>SOH-60VHC  - cold / frost</t>
  </si>
  <si>
    <t>681x285x434</t>
  </si>
  <si>
    <r>
      <t xml:space="preserve">SAKATA серии SemiPRO с низкотемпературной доработкой  </t>
    </r>
    <r>
      <rPr>
        <b/>
        <sz val="14"/>
        <color rgb="FFFFFF00"/>
        <rFont val="Tahoma"/>
        <family val="2"/>
        <charset val="204"/>
      </rPr>
      <t>-30 °C / -40 °C</t>
    </r>
  </si>
  <si>
    <t>SOB-50VB - cold / frost</t>
  </si>
  <si>
    <t>SOB-60VB - cold / frost</t>
  </si>
  <si>
    <t>845х324х695</t>
  </si>
  <si>
    <t>SOB-100YA - cold / frost</t>
  </si>
  <si>
    <t>SOB-140YA - cold / frost</t>
  </si>
  <si>
    <t>SOB-200YA - cold / frost</t>
  </si>
  <si>
    <t>SIB-60DDV, внутренний блок</t>
  </si>
  <si>
    <t>1360/1177/965</t>
  </si>
  <si>
    <t>32,2</t>
  </si>
  <si>
    <r>
      <rPr>
        <b/>
        <sz val="16"/>
        <color theme="0"/>
        <rFont val="Tahoma"/>
        <family val="2"/>
        <charset val="204"/>
      </rPr>
      <t>Канальные средненапорные кондиционеры серии SemiPRO</t>
    </r>
    <r>
      <rPr>
        <b/>
        <sz val="10"/>
        <color indexed="9"/>
        <rFont val="Tahoma"/>
        <family val="2"/>
        <charset val="204"/>
      </rPr>
      <t xml:space="preserve">
● Комплектация блока: </t>
    </r>
    <r>
      <rPr>
        <sz val="10"/>
        <color indexed="9"/>
        <rFont val="Tahoma"/>
        <family val="2"/>
        <charset val="204"/>
      </rPr>
      <t xml:space="preserve">проводной пульт и фильтр грубой очистки в стандартной поставке
● </t>
    </r>
    <r>
      <rPr>
        <b/>
        <sz val="10"/>
        <color indexed="9"/>
        <rFont val="Tahoma"/>
        <family val="2"/>
        <charset val="204"/>
      </rPr>
      <t>Управление скоростью вращения вентилятора:</t>
    </r>
    <r>
      <rPr>
        <sz val="10"/>
        <color indexed="9"/>
        <rFont val="Tahoma"/>
        <family val="2"/>
        <charset val="204"/>
      </rPr>
      <t xml:space="preserve"> 3 скорости и автоматический режим</t>
    </r>
  </si>
  <si>
    <t>SIMW-25CZ (внутренний блок)</t>
  </si>
  <si>
    <t>SIMW-35CZ (внутренний блок)</t>
  </si>
  <si>
    <t>SIMW-50CZ (внутренний блок)</t>
  </si>
  <si>
    <t>SIMC-50DZ (внутренний блок)</t>
  </si>
  <si>
    <t>Цена дилерская</t>
  </si>
  <si>
    <t>Ваша цена со скидкой</t>
  </si>
  <si>
    <t>Модульные чиллеры</t>
  </si>
  <si>
    <t>SCMH-65H</t>
  </si>
  <si>
    <t>SCMH-130H</t>
  </si>
  <si>
    <t>Фанкойлы</t>
  </si>
  <si>
    <t>Канальные фанкойлы</t>
  </si>
  <si>
    <t>SFD-600/55V2A</t>
  </si>
  <si>
    <t>SFD-800/70V2A</t>
  </si>
  <si>
    <t>SFD-1000/90V2A</t>
  </si>
  <si>
    <t>SFD-1200/110V2A</t>
  </si>
  <si>
    <t>SF4C-600/55V2A</t>
  </si>
  <si>
    <t>SF4C-800/70V2A</t>
  </si>
  <si>
    <t>SF4C-1000/90V2A</t>
  </si>
  <si>
    <t>SF4C-1200/110V2A</t>
  </si>
  <si>
    <t>Кассетные фанкойлы</t>
  </si>
  <si>
    <t>SFWM-300/25V2A</t>
  </si>
  <si>
    <t>SFWM-400/35V2A</t>
  </si>
  <si>
    <t>SFWM-500/45V2A</t>
  </si>
  <si>
    <t>SFWM-600/55V2A</t>
  </si>
  <si>
    <t>Настенные фанкойлы</t>
  </si>
  <si>
    <t>Модульные чиллеры, тепловой насос, серия H, ON-OFF</t>
  </si>
  <si>
    <t>3,6</t>
  </si>
  <si>
    <t>835х835х250</t>
  </si>
  <si>
    <t>13500х2</t>
  </si>
  <si>
    <t>27000х2</t>
  </si>
  <si>
    <t>2000х950х1880</t>
  </si>
  <si>
    <t>2200х1100х2220</t>
  </si>
  <si>
    <t>510-1020</t>
  </si>
  <si>
    <t>680-1360</t>
  </si>
  <si>
    <t>850-1700</t>
  </si>
  <si>
    <t>1020-2040</t>
  </si>
  <si>
    <t>1129х518х240</t>
  </si>
  <si>
    <t>1319х518х240</t>
  </si>
  <si>
    <t>1619х518х240</t>
  </si>
  <si>
    <t>1719х518х240</t>
  </si>
  <si>
    <t>910х910х310</t>
  </si>
  <si>
    <t>2,7</t>
  </si>
  <si>
    <t>4,5</t>
  </si>
  <si>
    <t>5,4</t>
  </si>
  <si>
    <t>255-510</t>
  </si>
  <si>
    <t>340-680</t>
  </si>
  <si>
    <t>425-850</t>
  </si>
  <si>
    <t>850х300х198</t>
  </si>
  <si>
    <t>970х315х235</t>
  </si>
  <si>
    <t>650x650x55</t>
  </si>
  <si>
    <t xml:space="preserve">S-3V </t>
  </si>
  <si>
    <t>3-х ходовой клапан</t>
  </si>
  <si>
    <t>SF4C-300/25V2A</t>
  </si>
  <si>
    <t>SF4C-400/35V2A</t>
  </si>
  <si>
    <t>SF4C-500/45V2A</t>
  </si>
  <si>
    <t xml:space="preserve">615×615×263 </t>
  </si>
  <si>
    <t>SFD-200/20V2A</t>
  </si>
  <si>
    <t>SFD-300/25V2A</t>
  </si>
  <si>
    <t>SFD-400/35V2A</t>
  </si>
  <si>
    <t>SFD-500/45V2A</t>
  </si>
  <si>
    <t>170-340</t>
  </si>
  <si>
    <t>РАЗМЕРЫ
ШхГхВ, мм</t>
  </si>
  <si>
    <t>694х518х240</t>
  </si>
  <si>
    <t>894х518х240</t>
  </si>
  <si>
    <t>1039х518х240</t>
  </si>
  <si>
    <t>SIB-100DDY, внутренний блок</t>
  </si>
  <si>
    <t>SIE-25SHC, внутренний блок (R32)</t>
  </si>
  <si>
    <t>SOE-25VHC, наружный блок (R32)</t>
  </si>
  <si>
    <t>1804/1372/1149</t>
  </si>
  <si>
    <t>1100×249×774</t>
  </si>
  <si>
    <t>SIMC-25 CZ/DZ (внутренний блок)</t>
  </si>
  <si>
    <t>SIMC-35 CZ/DZ (внутренний блок)</t>
  </si>
  <si>
    <t>SP600</t>
  </si>
  <si>
    <t>SP950</t>
  </si>
  <si>
    <t>Наружные блоки тепловой насос, серия X</t>
  </si>
  <si>
    <t>SMSK-224Y</t>
  </si>
  <si>
    <t>SMSK-280Y</t>
  </si>
  <si>
    <t>SMSK-335Y</t>
  </si>
  <si>
    <t>SMSK-400Y</t>
  </si>
  <si>
    <t>SMSK-450Y</t>
  </si>
  <si>
    <t>SWB-22MS-V</t>
  </si>
  <si>
    <t>SWB-28MS-V</t>
  </si>
  <si>
    <t>SWB-36MS-V</t>
  </si>
  <si>
    <t>SWB-40MS-V</t>
  </si>
  <si>
    <t>SWB-56MS-V</t>
  </si>
  <si>
    <t>SWB-71MS-V</t>
  </si>
  <si>
    <t>SWRC-04</t>
  </si>
  <si>
    <t>SIRC-02</t>
  </si>
  <si>
    <t>SWRC-02</t>
  </si>
  <si>
    <t>650х75х720х270</t>
  </si>
  <si>
    <t>900х75х720х270</t>
  </si>
  <si>
    <t>900х75х800х350</t>
  </si>
  <si>
    <t>1300х75х800х350</t>
  </si>
  <si>
    <t>926х315х240</t>
  </si>
  <si>
    <t>1079x315x240</t>
  </si>
  <si>
    <t>SIE-25SJ внутренний блок</t>
  </si>
  <si>
    <t>SOE-25VJ наружный блок</t>
  </si>
  <si>
    <t>SIE-35SJ внутренний блок</t>
  </si>
  <si>
    <t>SOE-35VJ наружный блок</t>
  </si>
  <si>
    <t>SIE-50SJ внутренний блок</t>
  </si>
  <si>
    <t>SOE-50VJ наружный блок</t>
  </si>
  <si>
    <t>SIE-60SJ внутренний блок</t>
  </si>
  <si>
    <t>SOE-60VJ наружный блок</t>
  </si>
  <si>
    <r>
      <rPr>
        <b/>
        <sz val="16"/>
        <color theme="0"/>
        <rFont val="Tahoma"/>
        <family val="2"/>
        <charset val="204"/>
      </rPr>
      <t>Серия Fusion 3 INVERTER</t>
    </r>
    <r>
      <rPr>
        <b/>
        <sz val="10"/>
        <color indexed="9"/>
        <rFont val="Tahoma"/>
        <family val="2"/>
        <charset val="204"/>
      </rPr>
      <t xml:space="preserve">
● Управление вентилятором:</t>
    </r>
    <r>
      <rPr>
        <sz val="10"/>
        <color indexed="9"/>
        <rFont val="Tahoma"/>
        <family val="2"/>
        <charset val="204"/>
      </rPr>
      <t xml:space="preserve"> 3 скорости вращения вентилятора и автоматический режим ● </t>
    </r>
    <r>
      <rPr>
        <b/>
        <sz val="10"/>
        <color indexed="9"/>
        <rFont val="Tahoma"/>
        <family val="2"/>
        <charset val="204"/>
      </rPr>
      <t>Тщательная очистка воздуха:</t>
    </r>
    <r>
      <rPr>
        <sz val="10"/>
        <color indexed="9"/>
        <rFont val="Tahoma"/>
        <family val="2"/>
        <charset val="204"/>
      </rPr>
      <t xml:space="preserve"> фильтр механической очистки 
● </t>
    </r>
    <r>
      <rPr>
        <b/>
        <sz val="10"/>
        <color indexed="9"/>
        <rFont val="Tahoma"/>
        <family val="2"/>
        <charset val="204"/>
      </rPr>
      <t>Направление вертикального воздушного потока:</t>
    </r>
    <r>
      <rPr>
        <sz val="10"/>
        <color indexed="9"/>
        <rFont val="Tahoma"/>
        <family val="2"/>
        <charset val="204"/>
      </rPr>
      <t xml:space="preserve"> автоматическое изменение ● </t>
    </r>
    <r>
      <rPr>
        <b/>
        <sz val="10"/>
        <color indexed="9"/>
        <rFont val="Tahoma"/>
        <family val="2"/>
        <charset val="204"/>
      </rPr>
      <t xml:space="preserve">Таймер: </t>
    </r>
    <r>
      <rPr>
        <sz val="10"/>
        <color indexed="9"/>
        <rFont val="Tahoma"/>
        <family val="2"/>
        <charset val="204"/>
      </rPr>
      <t>возможность программирования работы в интервале 0,5-24 часа ● Функция Авторестарт ● Низкотемпературный комплект (опция) ● LED дисплей ● Самодиагностика ● Авторазморозка</t>
    </r>
  </si>
  <si>
    <t>2,63 (1,17-3,22)</t>
  </si>
  <si>
    <t>3,22(1,29-3,84)</t>
  </si>
  <si>
    <t>5,28(1,82-6,13)</t>
  </si>
  <si>
    <t>7,03(2,67-7,88)</t>
  </si>
  <si>
    <t>2,63(0,91-3,75)</t>
  </si>
  <si>
    <t>3,52(1,06-4,04)</t>
  </si>
  <si>
    <t>5,28(1,30-6,38)</t>
  </si>
  <si>
    <t>7,33(1,61-8,79)</t>
  </si>
  <si>
    <t>957x213x302</t>
  </si>
  <si>
    <t>10,4</t>
  </si>
  <si>
    <t>11,9</t>
  </si>
  <si>
    <t>22,7</t>
  </si>
  <si>
    <t>29,9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</si>
</sst>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[$€]\ #,##0;[Red]\-[$€]\ #,##0"/>
    <numFmt numFmtId="168" formatCode="\ #,##0.00&quot;    &quot;;\-#,##0.00&quot;    &quot;;&quot; -&quot;#&quot;    &quot;;@\ "/>
    <numFmt numFmtId="169" formatCode="\ #,##0&quot;    &quot;;\-#,##0&quot;    &quot;;&quot; -    &quot;;@\ "/>
    <numFmt numFmtId="170" formatCode="dddd;@"/>
    <numFmt numFmtId="171" formatCode="0.0"/>
    <numFmt numFmtId="172" formatCode="[$-804]aaaa;@"/>
    <numFmt numFmtId="173" formatCode="yyyy&quot;年&quot;m&quot;月&quot;d&quot;日&quot;;@"/>
    <numFmt numFmtId="174" formatCode="0.0_ "/>
    <numFmt numFmtId="175" formatCode="_ * #,##0.00_ ;_ * \-#,##0.00_ ;_ * &quot;-&quot;??_ ;_ @_ "/>
    <numFmt numFmtId="176" formatCode="0_);[Red]\(0\)"/>
    <numFmt numFmtId="177" formatCode="#,##0.000"/>
    <numFmt numFmtId="178" formatCode="#,##0.0"/>
    <numFmt numFmtId="179" formatCode="_-* #,##0.00\ [$€]_-;\-* #,##0.00\ [$€]_-;_-* &quot;-&quot;??\ [$€]_-;_-@_-"/>
    <numFmt numFmtId="180" formatCode="_-* #,##0.00\ &quot;DM&quot;_-;\-* #,##0.00\ &quot;DM&quot;_-;_-* &quot;-&quot;??\ &quot;DM&quot;_-;_-@_-"/>
    <numFmt numFmtId="181" formatCode="_-* #,##0\ _D_M_-;\-* #,##0\ _D_M_-;_-* &quot;-&quot;\ _D_M_-;_-@_-"/>
    <numFmt numFmtId="182" formatCode="_-* #,##0.00\ _D_M_-;\-* #,##0.00\ _D_M_-;_-* &quot;-&quot;??\ _D_M_-;_-@_-"/>
    <numFmt numFmtId="183" formatCode="#,##0.0000"/>
    <numFmt numFmtId="184" formatCode="#,##0.00000"/>
    <numFmt numFmtId="185" formatCode="[$$-409]#,##0"/>
  </numFmts>
  <fonts count="112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name val="돋움"/>
      <family val="3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Times New Roman"/>
      <family val="1"/>
      <charset val="204"/>
    </font>
    <font>
      <sz val="10"/>
      <name val="Mang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宋体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9"/>
      <name val="Verdan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宋体"/>
      <family val="3"/>
      <charset val="204"/>
    </font>
    <font>
      <sz val="10"/>
      <color indexed="8"/>
      <name val="Verdana"/>
      <family val="2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0"/>
      <name val="Mangal"/>
      <family val="1"/>
    </font>
    <font>
      <sz val="11"/>
      <color theme="1"/>
      <name val="Calibri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Calibri"/>
      <family val="3"/>
      <charset val="129"/>
      <scheme val="minor"/>
    </font>
    <font>
      <sz val="11"/>
      <color theme="1"/>
      <name val="Calibri"/>
      <family val="2"/>
      <scheme val="minor"/>
    </font>
    <font>
      <sz val="12"/>
      <name val="宋体"/>
      <family val="3"/>
      <charset val="134"/>
    </font>
    <font>
      <u/>
      <sz val="10"/>
      <color indexed="12"/>
      <name val="Arial Cyr"/>
      <charset val="204"/>
    </font>
    <font>
      <sz val="12"/>
      <name val="宋体"/>
      <charset val="134"/>
    </font>
    <font>
      <sz val="8"/>
      <name val="Arial"/>
      <family val="2"/>
    </font>
    <font>
      <sz val="11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sz val="10"/>
      <name val="Tahoma"/>
      <family val="2"/>
      <charset val="204"/>
    </font>
    <font>
      <b/>
      <sz val="10"/>
      <color indexed="9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39"/>
      <name val="Tahoma"/>
      <family val="2"/>
      <charset val="204"/>
    </font>
    <font>
      <b/>
      <sz val="10"/>
      <color indexed="39"/>
      <name val="Tahoma"/>
      <family val="2"/>
      <charset val="204"/>
    </font>
    <font>
      <b/>
      <sz val="8"/>
      <color indexed="9"/>
      <name val="Tahoma"/>
      <family val="2"/>
      <charset val="204"/>
    </font>
    <font>
      <b/>
      <sz val="16"/>
      <color indexed="9"/>
      <name val="Tahoma"/>
      <family val="2"/>
      <charset val="204"/>
    </font>
    <font>
      <sz val="8"/>
      <color rgb="FF003399"/>
      <name val="Verdana"/>
      <family val="2"/>
      <charset val="204"/>
    </font>
    <font>
      <b/>
      <sz val="11"/>
      <name val="Tahoma"/>
      <family val="2"/>
      <charset val="204"/>
    </font>
    <font>
      <b/>
      <sz val="16"/>
      <color theme="0"/>
      <name val="Tahoma"/>
      <family val="2"/>
      <charset val="204"/>
    </font>
    <font>
      <u/>
      <sz val="11"/>
      <color indexed="12"/>
      <name val="Tahoma"/>
      <family val="2"/>
      <charset val="204"/>
    </font>
    <font>
      <b/>
      <sz val="12"/>
      <color rgb="FFFF0000"/>
      <name val="Tahoma"/>
      <family val="2"/>
      <charset val="204"/>
    </font>
    <font>
      <b/>
      <sz val="12"/>
      <color rgb="FF003399"/>
      <name val="Tahoma"/>
      <family val="2"/>
      <charset val="204"/>
    </font>
    <font>
      <sz val="8"/>
      <color rgb="FF003399"/>
      <name val="Tahoma"/>
      <family val="2"/>
      <charset val="204"/>
    </font>
    <font>
      <b/>
      <sz val="12"/>
      <name val="Tahoma"/>
      <family val="2"/>
      <charset val="204"/>
    </font>
    <font>
      <b/>
      <sz val="12"/>
      <color rgb="FF003399"/>
      <name val="Verdan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</font>
    <font>
      <sz val="10"/>
      <name val="Helv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u/>
      <sz val="12"/>
      <color theme="10"/>
      <name val="宋体"/>
      <family val="3"/>
      <charset val="134"/>
    </font>
    <font>
      <sz val="9"/>
      <name val="黑体"/>
      <family val="3"/>
      <charset val="134"/>
    </font>
    <font>
      <sz val="11"/>
      <color indexed="20"/>
      <name val="宋体"/>
      <family val="3"/>
      <charset val="134"/>
    </font>
    <font>
      <sz val="10"/>
      <color theme="1"/>
      <name val="Calibri"/>
      <family val="3"/>
      <charset val="134"/>
      <scheme val="minor"/>
    </font>
    <font>
      <b/>
      <sz val="15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9"/>
      <name val="Arial"/>
      <family val="2"/>
    </font>
    <font>
      <b/>
      <sz val="11"/>
      <color rgb="FF003399"/>
      <name val="Tahoma"/>
      <family val="2"/>
      <charset val="204"/>
    </font>
    <font>
      <b/>
      <sz val="11"/>
      <color rgb="FF003399"/>
      <name val="Verdana"/>
      <family val="2"/>
      <charset val="204"/>
    </font>
    <font>
      <sz val="10"/>
      <color indexed="8"/>
      <name val="Arial"/>
      <family val="2"/>
      <charset val="204"/>
    </font>
    <font>
      <u/>
      <sz val="16"/>
      <color indexed="49"/>
      <name val="Calibri"/>
      <family val="2"/>
      <charset val="204"/>
    </font>
    <font>
      <u/>
      <sz val="16"/>
      <color indexed="10"/>
      <name val="Calibri"/>
      <family val="2"/>
      <charset val="204"/>
    </font>
    <font>
      <sz val="16"/>
      <color indexed="10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ＭＳ Ｐゴシック"/>
      <family val="3"/>
      <charset val="128"/>
    </font>
    <font>
      <sz val="11"/>
      <color indexed="8"/>
      <name val="Calibri"/>
      <family val="2"/>
    </font>
    <font>
      <b/>
      <sz val="14"/>
      <color indexed="9"/>
      <name val="Tahoma"/>
      <family val="2"/>
      <charset val="204"/>
    </font>
    <font>
      <b/>
      <sz val="11"/>
      <color rgb="FF800000"/>
      <name val="Tahoma"/>
      <family val="2"/>
      <charset val="204"/>
    </font>
    <font>
      <b/>
      <sz val="9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2"/>
      <color rgb="FF800000"/>
      <name val="Verdana"/>
      <family val="2"/>
      <charset val="204"/>
    </font>
    <font>
      <b/>
      <sz val="12"/>
      <color indexed="10"/>
      <name val="Arial"/>
      <family val="2"/>
      <charset val="204"/>
    </font>
    <font>
      <b/>
      <sz val="14"/>
      <color rgb="FFFFFF00"/>
      <name val="Tahoma"/>
      <family val="2"/>
      <charset val="204"/>
    </font>
    <font>
      <b/>
      <sz val="16"/>
      <color rgb="FFFF0000"/>
      <name val="Tahoma"/>
      <family val="2"/>
      <charset val="204"/>
    </font>
    <font>
      <b/>
      <sz val="16"/>
      <color theme="0" tint="-0.34998626667073579"/>
      <name val="Tahoma"/>
      <family val="2"/>
      <charset val="204"/>
    </font>
    <font>
      <b/>
      <sz val="9.8000000000000007"/>
      <name val="Tahoma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  <bgColor indexed="1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14"/>
      </patternFill>
    </fill>
    <fill>
      <patternFill patternType="solid">
        <fgColor indexed="44"/>
        <bgColor indexed="15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38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37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gradientFill degree="90">
        <stop position="0">
          <color rgb="FF0070C0"/>
        </stop>
        <stop position="1">
          <color rgb="FF002060"/>
        </stop>
      </gradient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3116">
    <xf numFmtId="0" fontId="0" fillId="0" borderId="0"/>
    <xf numFmtId="0" fontId="38" fillId="0" borderId="0" applyNumberFormat="0" applyFill="0" applyBorder="0" applyAlignment="0" applyProtection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/>
    <xf numFmtId="0" fontId="42" fillId="0" borderId="0"/>
    <xf numFmtId="0" fontId="42" fillId="0" borderId="0"/>
    <xf numFmtId="0" fontId="15" fillId="0" borderId="0" applyFill="0" applyBorder="0" applyAlignment="0" applyProtection="0"/>
    <xf numFmtId="167" fontId="15" fillId="0" borderId="0" applyFill="0" applyBorder="0" applyAlignment="0" applyProtection="0"/>
    <xf numFmtId="0" fontId="42" fillId="0" borderId="0"/>
    <xf numFmtId="0" fontId="16" fillId="0" borderId="0"/>
    <xf numFmtId="0" fontId="17" fillId="0" borderId="0"/>
    <xf numFmtId="0" fontId="42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2" fillId="0" borderId="0"/>
    <xf numFmtId="0" fontId="42" fillId="0" borderId="0"/>
    <xf numFmtId="0" fontId="12" fillId="0" borderId="0"/>
    <xf numFmtId="0" fontId="42" fillId="0" borderId="0"/>
    <xf numFmtId="0" fontId="42" fillId="0" borderId="0"/>
    <xf numFmtId="0" fontId="12" fillId="0" borderId="0"/>
    <xf numFmtId="0" fontId="17" fillId="0" borderId="0"/>
    <xf numFmtId="0" fontId="42" fillId="0" borderId="0"/>
    <xf numFmtId="0" fontId="42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23" borderId="8" applyNumberFormat="0" applyAlignment="0" applyProtection="0"/>
    <xf numFmtId="9" fontId="15" fillId="0" borderId="0" applyFill="0" applyBorder="0" applyAlignment="0" applyProtection="0"/>
    <xf numFmtId="0" fontId="32" fillId="0" borderId="9" applyNumberFormat="0" applyFill="0" applyAlignment="0" applyProtection="0"/>
    <xf numFmtId="0" fontId="33" fillId="12" borderId="10">
      <alignment horizontal="center" vertical="center"/>
    </xf>
    <xf numFmtId="0" fontId="42" fillId="0" borderId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9" fontId="15" fillId="0" borderId="0" applyFill="0" applyBorder="0" applyAlignment="0" applyProtection="0"/>
    <xf numFmtId="169" fontId="15" fillId="0" borderId="0" applyFill="0" applyBorder="0" applyAlignment="0" applyProtection="0"/>
    <xf numFmtId="0" fontId="35" fillId="4" borderId="0" applyNumberFormat="0" applyBorder="0" applyAlignment="0" applyProtection="0"/>
    <xf numFmtId="170" fontId="36" fillId="0" borderId="0"/>
    <xf numFmtId="0" fontId="29" fillId="0" borderId="0">
      <alignment vertical="center"/>
    </xf>
    <xf numFmtId="0" fontId="9" fillId="0" borderId="0"/>
    <xf numFmtId="166" fontId="9" fillId="0" borderId="0" applyFont="0" applyFill="0" applyBorder="0" applyAlignment="0" applyProtection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5" fillId="0" borderId="0" applyFill="0" applyBorder="0" applyAlignment="0" applyProtection="0"/>
    <xf numFmtId="0" fontId="46" fillId="0" borderId="0">
      <alignment vertical="center"/>
    </xf>
    <xf numFmtId="0" fontId="47" fillId="0" borderId="0"/>
    <xf numFmtId="0" fontId="48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172" fontId="50" fillId="0" borderId="0"/>
    <xf numFmtId="173" fontId="50" fillId="0" borderId="0">
      <alignment vertical="center"/>
    </xf>
    <xf numFmtId="0" fontId="50" fillId="0" borderId="0"/>
    <xf numFmtId="174" fontId="50" fillId="0" borderId="0">
      <alignment vertical="center"/>
    </xf>
    <xf numFmtId="0" fontId="43" fillId="0" borderId="0">
      <alignment vertical="top"/>
    </xf>
    <xf numFmtId="0" fontId="51" fillId="0" borderId="0" applyNumberFormat="0" applyFill="0" applyBorder="0" applyAlignment="0" applyProtection="0">
      <alignment vertical="top"/>
      <protection locked="0"/>
    </xf>
    <xf numFmtId="0" fontId="55" fillId="0" borderId="0"/>
    <xf numFmtId="0" fontId="43" fillId="0" borderId="0"/>
    <xf numFmtId="0" fontId="53" fillId="0" borderId="0"/>
    <xf numFmtId="0" fontId="54" fillId="0" borderId="0">
      <alignment vertical="center" wrapText="1"/>
    </xf>
    <xf numFmtId="9" fontId="5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52" fillId="0" borderId="0"/>
    <xf numFmtId="172" fontId="7" fillId="0" borderId="0">
      <alignment vertical="center"/>
    </xf>
    <xf numFmtId="0" fontId="52" fillId="0" borderId="0">
      <alignment vertical="center"/>
    </xf>
    <xf numFmtId="172" fontId="7" fillId="0" borderId="0">
      <alignment vertical="center"/>
    </xf>
    <xf numFmtId="172" fontId="56" fillId="0" borderId="0">
      <alignment vertical="center"/>
    </xf>
    <xf numFmtId="172" fontId="57" fillId="0" borderId="0">
      <alignment vertical="center"/>
    </xf>
    <xf numFmtId="172" fontId="7" fillId="0" borderId="0">
      <alignment vertical="center"/>
    </xf>
    <xf numFmtId="0" fontId="57" fillId="0" borderId="0">
      <alignment vertical="center"/>
    </xf>
    <xf numFmtId="172" fontId="57" fillId="0" borderId="0">
      <alignment vertical="center"/>
    </xf>
    <xf numFmtId="0" fontId="50" fillId="0" borderId="0"/>
    <xf numFmtId="172" fontId="50" fillId="0" borderId="0"/>
    <xf numFmtId="0" fontId="50" fillId="0" borderId="0">
      <alignment vertical="center"/>
    </xf>
    <xf numFmtId="172" fontId="50" fillId="0" borderId="0">
      <alignment vertical="center"/>
    </xf>
    <xf numFmtId="0" fontId="52" fillId="0" borderId="0"/>
    <xf numFmtId="0" fontId="44" fillId="0" borderId="0" applyBorder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" fillId="0" borderId="0"/>
    <xf numFmtId="0" fontId="50" fillId="0" borderId="0"/>
    <xf numFmtId="0" fontId="50" fillId="0" borderId="0"/>
    <xf numFmtId="0" fontId="50" fillId="0" borderId="0"/>
    <xf numFmtId="0" fontId="77" fillId="0" borderId="0"/>
    <xf numFmtId="0" fontId="50" fillId="0" borderId="0"/>
    <xf numFmtId="0" fontId="77" fillId="0" borderId="0"/>
    <xf numFmtId="0" fontId="50" fillId="0" borderId="0"/>
    <xf numFmtId="0" fontId="78" fillId="0" borderId="0"/>
    <xf numFmtId="0" fontId="50" fillId="28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79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79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79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79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79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79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79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79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79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79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79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79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79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79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79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79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79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79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79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79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79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79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79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79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79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79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79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79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79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79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79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79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79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79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79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79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79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79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79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79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79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79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79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79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79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79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79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79" fillId="36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8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8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8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8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8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8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8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8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8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8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8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8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8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8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8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80" fillId="3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8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8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8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8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8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8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8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8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8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8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8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8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8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8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8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8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8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8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8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8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8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8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8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8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8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8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8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8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8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8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8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8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8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8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8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8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8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8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8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8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8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8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8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8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8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8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8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80" fillId="41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/>
    <xf numFmtId="175" fontId="50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83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83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83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83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83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83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83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83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83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83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83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83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83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83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83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83" fillId="29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9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9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9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9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9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9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9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9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9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9" fillId="0" borderId="0"/>
    <xf numFmtId="0" fontId="50" fillId="0" borderId="0"/>
    <xf numFmtId="0" fontId="50" fillId="0" borderId="0"/>
    <xf numFmtId="0" fontId="5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0" fillId="0" borderId="0"/>
    <xf numFmtId="0" fontId="50" fillId="0" borderId="0"/>
    <xf numFmtId="0" fontId="50" fillId="0" borderId="0"/>
    <xf numFmtId="0" fontId="82" fillId="0" borderId="0"/>
    <xf numFmtId="0" fontId="82" fillId="0" borderId="0"/>
    <xf numFmtId="0" fontId="8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8" fillId="0" borderId="0"/>
    <xf numFmtId="0" fontId="44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0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0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2" fillId="0" borderId="0"/>
    <xf numFmtId="0" fontId="8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0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0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0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0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2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2" fillId="0" borderId="0"/>
    <xf numFmtId="0" fontId="8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0" borderId="3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50" fillId="0" borderId="3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50" fillId="0" borderId="3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50" fillId="0" borderId="3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50" fillId="0" borderId="3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50" fillId="0" borderId="3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50" fillId="0" borderId="3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50" fillId="0" borderId="3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50" fillId="0" borderId="3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50" fillId="0" borderId="3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50" fillId="0" borderId="3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50" fillId="0" borderId="3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50" fillId="0" borderId="3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50" fillId="0" borderId="3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50" fillId="0" borderId="3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50" fillId="0" borderId="3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50" fillId="0" borderId="4" applyNumberFormat="0" applyFill="0" applyAlignment="0" applyProtection="0">
      <alignment vertical="center"/>
    </xf>
    <xf numFmtId="0" fontId="87" fillId="0" borderId="4" applyNumberFormat="0" applyFill="0" applyAlignment="0" applyProtection="0">
      <alignment vertical="center"/>
    </xf>
    <xf numFmtId="0" fontId="50" fillId="0" borderId="4" applyNumberFormat="0" applyFill="0" applyAlignment="0" applyProtection="0">
      <alignment vertical="center"/>
    </xf>
    <xf numFmtId="0" fontId="87" fillId="0" borderId="4" applyNumberFormat="0" applyFill="0" applyAlignment="0" applyProtection="0">
      <alignment vertical="center"/>
    </xf>
    <xf numFmtId="0" fontId="50" fillId="0" borderId="4" applyNumberFormat="0" applyFill="0" applyAlignment="0" applyProtection="0">
      <alignment vertical="center"/>
    </xf>
    <xf numFmtId="0" fontId="87" fillId="0" borderId="4" applyNumberFormat="0" applyFill="0" applyAlignment="0" applyProtection="0">
      <alignment vertical="center"/>
    </xf>
    <xf numFmtId="0" fontId="50" fillId="0" borderId="4" applyNumberFormat="0" applyFill="0" applyAlignment="0" applyProtection="0">
      <alignment vertical="center"/>
    </xf>
    <xf numFmtId="0" fontId="87" fillId="0" borderId="4" applyNumberFormat="0" applyFill="0" applyAlignment="0" applyProtection="0">
      <alignment vertical="center"/>
    </xf>
    <xf numFmtId="0" fontId="50" fillId="0" borderId="4" applyNumberFormat="0" applyFill="0" applyAlignment="0" applyProtection="0">
      <alignment vertical="center"/>
    </xf>
    <xf numFmtId="0" fontId="87" fillId="0" borderId="4" applyNumberFormat="0" applyFill="0" applyAlignment="0" applyProtection="0">
      <alignment vertical="center"/>
    </xf>
    <xf numFmtId="0" fontId="50" fillId="0" borderId="4" applyNumberFormat="0" applyFill="0" applyAlignment="0" applyProtection="0">
      <alignment vertical="center"/>
    </xf>
    <xf numFmtId="0" fontId="87" fillId="0" borderId="4" applyNumberFormat="0" applyFill="0" applyAlignment="0" applyProtection="0">
      <alignment vertical="center"/>
    </xf>
    <xf numFmtId="0" fontId="50" fillId="0" borderId="4" applyNumberFormat="0" applyFill="0" applyAlignment="0" applyProtection="0">
      <alignment vertical="center"/>
    </xf>
    <xf numFmtId="0" fontId="87" fillId="0" borderId="4" applyNumberFormat="0" applyFill="0" applyAlignment="0" applyProtection="0">
      <alignment vertical="center"/>
    </xf>
    <xf numFmtId="0" fontId="50" fillId="0" borderId="4" applyNumberFormat="0" applyFill="0" applyAlignment="0" applyProtection="0">
      <alignment vertical="center"/>
    </xf>
    <xf numFmtId="0" fontId="87" fillId="0" borderId="4" applyNumberFormat="0" applyFill="0" applyAlignment="0" applyProtection="0">
      <alignment vertical="center"/>
    </xf>
    <xf numFmtId="0" fontId="50" fillId="0" borderId="4" applyNumberFormat="0" applyFill="0" applyAlignment="0" applyProtection="0">
      <alignment vertical="center"/>
    </xf>
    <xf numFmtId="0" fontId="87" fillId="0" borderId="4" applyNumberFormat="0" applyFill="0" applyAlignment="0" applyProtection="0">
      <alignment vertical="center"/>
    </xf>
    <xf numFmtId="0" fontId="50" fillId="0" borderId="4" applyNumberFormat="0" applyFill="0" applyAlignment="0" applyProtection="0">
      <alignment vertical="center"/>
    </xf>
    <xf numFmtId="0" fontId="87" fillId="0" borderId="4" applyNumberFormat="0" applyFill="0" applyAlignment="0" applyProtection="0">
      <alignment vertical="center"/>
    </xf>
    <xf numFmtId="0" fontId="50" fillId="0" borderId="4" applyNumberFormat="0" applyFill="0" applyAlignment="0" applyProtection="0">
      <alignment vertical="center"/>
    </xf>
    <xf numFmtId="0" fontId="87" fillId="0" borderId="4" applyNumberFormat="0" applyFill="0" applyAlignment="0" applyProtection="0">
      <alignment vertical="center"/>
    </xf>
    <xf numFmtId="0" fontId="50" fillId="0" borderId="4" applyNumberFormat="0" applyFill="0" applyAlignment="0" applyProtection="0">
      <alignment vertical="center"/>
    </xf>
    <xf numFmtId="0" fontId="87" fillId="0" borderId="4" applyNumberFormat="0" applyFill="0" applyAlignment="0" applyProtection="0">
      <alignment vertical="center"/>
    </xf>
    <xf numFmtId="0" fontId="50" fillId="0" borderId="4" applyNumberFormat="0" applyFill="0" applyAlignment="0" applyProtection="0">
      <alignment vertical="center"/>
    </xf>
    <xf numFmtId="0" fontId="87" fillId="0" borderId="4" applyNumberFormat="0" applyFill="0" applyAlignment="0" applyProtection="0">
      <alignment vertical="center"/>
    </xf>
    <xf numFmtId="0" fontId="50" fillId="0" borderId="4" applyNumberFormat="0" applyFill="0" applyAlignment="0" applyProtection="0">
      <alignment vertical="center"/>
    </xf>
    <xf numFmtId="0" fontId="87" fillId="0" borderId="4" applyNumberFormat="0" applyFill="0" applyAlignment="0" applyProtection="0">
      <alignment vertical="center"/>
    </xf>
    <xf numFmtId="0" fontId="50" fillId="0" borderId="4" applyNumberFormat="0" applyFill="0" applyAlignment="0" applyProtection="0">
      <alignment vertical="center"/>
    </xf>
    <xf numFmtId="0" fontId="87" fillId="0" borderId="4" applyNumberFormat="0" applyFill="0" applyAlignment="0" applyProtection="0">
      <alignment vertical="center"/>
    </xf>
    <xf numFmtId="0" fontId="50" fillId="0" borderId="4" applyNumberFormat="0" applyFill="0" applyAlignment="0" applyProtection="0">
      <alignment vertical="center"/>
    </xf>
    <xf numFmtId="0" fontId="87" fillId="0" borderId="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46" borderId="7" applyNumberFormat="0" applyAlignment="0" applyProtection="0">
      <alignment vertical="center"/>
    </xf>
    <xf numFmtId="0" fontId="50" fillId="46" borderId="7" applyNumberFormat="0" applyAlignment="0" applyProtection="0">
      <alignment vertical="center"/>
    </xf>
    <xf numFmtId="0" fontId="50" fillId="46" borderId="7" applyNumberFormat="0" applyAlignment="0" applyProtection="0">
      <alignment vertical="center"/>
    </xf>
    <xf numFmtId="0" fontId="50" fillId="46" borderId="7" applyNumberFormat="0" applyAlignment="0" applyProtection="0">
      <alignment vertical="center"/>
    </xf>
    <xf numFmtId="0" fontId="50" fillId="46" borderId="7" applyNumberFormat="0" applyAlignment="0" applyProtection="0">
      <alignment vertical="center"/>
    </xf>
    <xf numFmtId="0" fontId="50" fillId="46" borderId="7" applyNumberFormat="0" applyAlignment="0" applyProtection="0">
      <alignment vertical="center"/>
    </xf>
    <xf numFmtId="0" fontId="50" fillId="46" borderId="7" applyNumberFormat="0" applyAlignment="0" applyProtection="0">
      <alignment vertical="center"/>
    </xf>
    <xf numFmtId="0" fontId="50" fillId="46" borderId="7" applyNumberFormat="0" applyAlignment="0" applyProtection="0">
      <alignment vertical="center"/>
    </xf>
    <xf numFmtId="0" fontId="50" fillId="46" borderId="7" applyNumberFormat="0" applyAlignment="0" applyProtection="0">
      <alignment vertical="center"/>
    </xf>
    <xf numFmtId="0" fontId="50" fillId="46" borderId="7" applyNumberFormat="0" applyAlignment="0" applyProtection="0">
      <alignment vertical="center"/>
    </xf>
    <xf numFmtId="0" fontId="50" fillId="46" borderId="7" applyNumberFormat="0" applyAlignment="0" applyProtection="0">
      <alignment vertical="center"/>
    </xf>
    <xf numFmtId="0" fontId="50" fillId="46" borderId="7" applyNumberFormat="0" applyAlignment="0" applyProtection="0">
      <alignment vertical="center"/>
    </xf>
    <xf numFmtId="0" fontId="50" fillId="46" borderId="7" applyNumberFormat="0" applyAlignment="0" applyProtection="0">
      <alignment vertical="center"/>
    </xf>
    <xf numFmtId="0" fontId="50" fillId="46" borderId="7" applyNumberFormat="0" applyAlignment="0" applyProtection="0">
      <alignment vertical="center"/>
    </xf>
    <xf numFmtId="0" fontId="50" fillId="46" borderId="7" applyNumberFormat="0" applyAlignment="0" applyProtection="0">
      <alignment vertical="center"/>
    </xf>
    <xf numFmtId="0" fontId="50" fillId="46" borderId="7" applyNumberFormat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47" borderId="8" applyNumberFormat="0" applyFont="0" applyAlignment="0" applyProtection="0">
      <alignment vertical="center"/>
    </xf>
    <xf numFmtId="0" fontId="50" fillId="47" borderId="8" applyNumberFormat="0" applyFont="0" applyAlignment="0" applyProtection="0">
      <alignment vertical="center"/>
    </xf>
    <xf numFmtId="0" fontId="50" fillId="47" borderId="8" applyNumberFormat="0" applyFont="0" applyAlignment="0" applyProtection="0">
      <alignment vertical="center"/>
    </xf>
    <xf numFmtId="0" fontId="50" fillId="47" borderId="8" applyNumberFormat="0" applyFont="0" applyAlignment="0" applyProtection="0">
      <alignment vertical="center"/>
    </xf>
    <xf numFmtId="0" fontId="50" fillId="47" borderId="8" applyNumberFormat="0" applyFont="0" applyAlignment="0" applyProtection="0">
      <alignment vertical="center"/>
    </xf>
    <xf numFmtId="0" fontId="50" fillId="47" borderId="8" applyNumberFormat="0" applyFont="0" applyAlignment="0" applyProtection="0">
      <alignment vertical="center"/>
    </xf>
    <xf numFmtId="0" fontId="50" fillId="47" borderId="8" applyNumberFormat="0" applyFont="0" applyAlignment="0" applyProtection="0">
      <alignment vertical="center"/>
    </xf>
    <xf numFmtId="0" fontId="50" fillId="47" borderId="8" applyNumberFormat="0" applyFont="0" applyAlignment="0" applyProtection="0">
      <alignment vertical="center"/>
    </xf>
    <xf numFmtId="0" fontId="50" fillId="47" borderId="8" applyNumberFormat="0" applyFont="0" applyAlignment="0" applyProtection="0">
      <alignment vertical="center"/>
    </xf>
    <xf numFmtId="0" fontId="50" fillId="47" borderId="8" applyNumberFormat="0" applyFont="0" applyAlignment="0" applyProtection="0">
      <alignment vertical="center"/>
    </xf>
    <xf numFmtId="0" fontId="50" fillId="47" borderId="8" applyNumberFormat="0" applyFont="0" applyAlignment="0" applyProtection="0">
      <alignment vertical="center"/>
    </xf>
    <xf numFmtId="0" fontId="50" fillId="47" borderId="8" applyNumberFormat="0" applyFont="0" applyAlignment="0" applyProtection="0">
      <alignment vertical="center"/>
    </xf>
    <xf numFmtId="0" fontId="50" fillId="47" borderId="8" applyNumberFormat="0" applyFont="0" applyAlignment="0" applyProtection="0">
      <alignment vertical="center"/>
    </xf>
    <xf numFmtId="0" fontId="50" fillId="47" borderId="8" applyNumberFormat="0" applyFont="0" applyAlignment="0" applyProtection="0">
      <alignment vertical="center"/>
    </xf>
    <xf numFmtId="0" fontId="50" fillId="47" borderId="8" applyNumberFormat="0" applyFont="0" applyAlignment="0" applyProtection="0">
      <alignment vertical="center"/>
    </xf>
    <xf numFmtId="0" fontId="50" fillId="47" borderId="8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48" borderId="1" applyNumberFormat="0" applyAlignment="0" applyProtection="0">
      <alignment vertical="center"/>
    </xf>
    <xf numFmtId="0" fontId="50" fillId="48" borderId="1" applyNumberFormat="0" applyAlignment="0" applyProtection="0">
      <alignment vertical="center"/>
    </xf>
    <xf numFmtId="0" fontId="50" fillId="48" borderId="1" applyNumberFormat="0" applyAlignment="0" applyProtection="0">
      <alignment vertical="center"/>
    </xf>
    <xf numFmtId="0" fontId="50" fillId="48" borderId="1" applyNumberFormat="0" applyAlignment="0" applyProtection="0">
      <alignment vertical="center"/>
    </xf>
    <xf numFmtId="0" fontId="50" fillId="48" borderId="1" applyNumberFormat="0" applyAlignment="0" applyProtection="0">
      <alignment vertical="center"/>
    </xf>
    <xf numFmtId="0" fontId="50" fillId="48" borderId="1" applyNumberFormat="0" applyAlignment="0" applyProtection="0">
      <alignment vertical="center"/>
    </xf>
    <xf numFmtId="0" fontId="50" fillId="48" borderId="1" applyNumberFormat="0" applyAlignment="0" applyProtection="0">
      <alignment vertical="center"/>
    </xf>
    <xf numFmtId="0" fontId="50" fillId="48" borderId="1" applyNumberFormat="0" applyAlignment="0" applyProtection="0">
      <alignment vertical="center"/>
    </xf>
    <xf numFmtId="0" fontId="50" fillId="48" borderId="1" applyNumberFormat="0" applyAlignment="0" applyProtection="0">
      <alignment vertical="center"/>
    </xf>
    <xf numFmtId="0" fontId="50" fillId="48" borderId="1" applyNumberFormat="0" applyAlignment="0" applyProtection="0">
      <alignment vertical="center"/>
    </xf>
    <xf numFmtId="0" fontId="50" fillId="48" borderId="1" applyNumberFormat="0" applyAlignment="0" applyProtection="0">
      <alignment vertical="center"/>
    </xf>
    <xf numFmtId="0" fontId="50" fillId="48" borderId="1" applyNumberFormat="0" applyAlignment="0" applyProtection="0">
      <alignment vertical="center"/>
    </xf>
    <xf numFmtId="0" fontId="50" fillId="48" borderId="1" applyNumberFormat="0" applyAlignment="0" applyProtection="0">
      <alignment vertical="center"/>
    </xf>
    <xf numFmtId="0" fontId="50" fillId="48" borderId="1" applyNumberFormat="0" applyAlignment="0" applyProtection="0">
      <alignment vertical="center"/>
    </xf>
    <xf numFmtId="0" fontId="50" fillId="48" borderId="1" applyNumberFormat="0" applyAlignment="0" applyProtection="0">
      <alignment vertical="center"/>
    </xf>
    <xf numFmtId="0" fontId="50" fillId="48" borderId="1" applyNumberFormat="0" applyAlignment="0" applyProtection="0">
      <alignment vertical="center"/>
    </xf>
    <xf numFmtId="0" fontId="50" fillId="33" borderId="1" applyNumberFormat="0" applyAlignment="0" applyProtection="0">
      <alignment vertical="center"/>
    </xf>
    <xf numFmtId="0" fontId="50" fillId="33" borderId="1" applyNumberFormat="0" applyAlignment="0" applyProtection="0">
      <alignment vertical="center"/>
    </xf>
    <xf numFmtId="0" fontId="50" fillId="33" borderId="1" applyNumberFormat="0" applyAlignment="0" applyProtection="0">
      <alignment vertical="center"/>
    </xf>
    <xf numFmtId="0" fontId="50" fillId="33" borderId="1" applyNumberFormat="0" applyAlignment="0" applyProtection="0">
      <alignment vertical="center"/>
    </xf>
    <xf numFmtId="0" fontId="50" fillId="33" borderId="1" applyNumberFormat="0" applyAlignment="0" applyProtection="0">
      <alignment vertical="center"/>
    </xf>
    <xf numFmtId="0" fontId="50" fillId="33" borderId="1" applyNumberFormat="0" applyAlignment="0" applyProtection="0">
      <alignment vertical="center"/>
    </xf>
    <xf numFmtId="0" fontId="50" fillId="33" borderId="1" applyNumberFormat="0" applyAlignment="0" applyProtection="0">
      <alignment vertical="center"/>
    </xf>
    <xf numFmtId="0" fontId="50" fillId="33" borderId="1" applyNumberFormat="0" applyAlignment="0" applyProtection="0">
      <alignment vertical="center"/>
    </xf>
    <xf numFmtId="0" fontId="50" fillId="33" borderId="1" applyNumberFormat="0" applyAlignment="0" applyProtection="0">
      <alignment vertical="center"/>
    </xf>
    <xf numFmtId="0" fontId="50" fillId="33" borderId="1" applyNumberFormat="0" applyAlignment="0" applyProtection="0">
      <alignment vertical="center"/>
    </xf>
    <xf numFmtId="0" fontId="50" fillId="33" borderId="1" applyNumberFormat="0" applyAlignment="0" applyProtection="0">
      <alignment vertical="center"/>
    </xf>
    <xf numFmtId="0" fontId="50" fillId="33" borderId="1" applyNumberFormat="0" applyAlignment="0" applyProtection="0">
      <alignment vertical="center"/>
    </xf>
    <xf numFmtId="0" fontId="50" fillId="33" borderId="1" applyNumberFormat="0" applyAlignment="0" applyProtection="0">
      <alignment vertical="center"/>
    </xf>
    <xf numFmtId="0" fontId="50" fillId="33" borderId="1" applyNumberFormat="0" applyAlignment="0" applyProtection="0">
      <alignment vertical="center"/>
    </xf>
    <xf numFmtId="0" fontId="50" fillId="33" borderId="1" applyNumberFormat="0" applyAlignment="0" applyProtection="0">
      <alignment vertical="center"/>
    </xf>
    <xf numFmtId="0" fontId="50" fillId="33" borderId="1" applyNumberFormat="0" applyAlignment="0" applyProtection="0">
      <alignment vertical="center"/>
    </xf>
    <xf numFmtId="0" fontId="50" fillId="48" borderId="2" applyNumberFormat="0" applyAlignment="0" applyProtection="0">
      <alignment vertical="center"/>
    </xf>
    <xf numFmtId="0" fontId="50" fillId="48" borderId="2" applyNumberFormat="0" applyAlignment="0" applyProtection="0">
      <alignment vertical="center"/>
    </xf>
    <xf numFmtId="0" fontId="50" fillId="48" borderId="2" applyNumberFormat="0" applyAlignment="0" applyProtection="0">
      <alignment vertical="center"/>
    </xf>
    <xf numFmtId="0" fontId="50" fillId="48" borderId="2" applyNumberFormat="0" applyAlignment="0" applyProtection="0">
      <alignment vertical="center"/>
    </xf>
    <xf numFmtId="0" fontId="50" fillId="48" borderId="2" applyNumberFormat="0" applyAlignment="0" applyProtection="0">
      <alignment vertical="center"/>
    </xf>
    <xf numFmtId="0" fontId="50" fillId="48" borderId="2" applyNumberFormat="0" applyAlignment="0" applyProtection="0">
      <alignment vertical="center"/>
    </xf>
    <xf numFmtId="0" fontId="50" fillId="48" borderId="2" applyNumberFormat="0" applyAlignment="0" applyProtection="0">
      <alignment vertical="center"/>
    </xf>
    <xf numFmtId="0" fontId="50" fillId="48" borderId="2" applyNumberFormat="0" applyAlignment="0" applyProtection="0">
      <alignment vertical="center"/>
    </xf>
    <xf numFmtId="0" fontId="50" fillId="48" borderId="2" applyNumberFormat="0" applyAlignment="0" applyProtection="0">
      <alignment vertical="center"/>
    </xf>
    <xf numFmtId="0" fontId="50" fillId="48" borderId="2" applyNumberFormat="0" applyAlignment="0" applyProtection="0">
      <alignment vertical="center"/>
    </xf>
    <xf numFmtId="0" fontId="50" fillId="48" borderId="2" applyNumberFormat="0" applyAlignment="0" applyProtection="0">
      <alignment vertical="center"/>
    </xf>
    <xf numFmtId="0" fontId="50" fillId="48" borderId="2" applyNumberFormat="0" applyAlignment="0" applyProtection="0">
      <alignment vertical="center"/>
    </xf>
    <xf numFmtId="0" fontId="50" fillId="48" borderId="2" applyNumberFormat="0" applyAlignment="0" applyProtection="0">
      <alignment vertical="center"/>
    </xf>
    <xf numFmtId="0" fontId="50" fillId="48" borderId="2" applyNumberFormat="0" applyAlignment="0" applyProtection="0">
      <alignment vertical="center"/>
    </xf>
    <xf numFmtId="0" fontId="50" fillId="48" borderId="2" applyNumberFormat="0" applyAlignment="0" applyProtection="0">
      <alignment vertical="center"/>
    </xf>
    <xf numFmtId="0" fontId="50" fillId="48" borderId="2" applyNumberFormat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7" fillId="0" borderId="0">
      <alignment vertical="center"/>
    </xf>
    <xf numFmtId="0" fontId="44" fillId="0" borderId="0"/>
    <xf numFmtId="0" fontId="44" fillId="0" borderId="0"/>
    <xf numFmtId="0" fontId="57" fillId="0" borderId="0">
      <alignment vertical="center"/>
    </xf>
    <xf numFmtId="0" fontId="78" fillId="0" borderId="0">
      <alignment vertical="center"/>
    </xf>
    <xf numFmtId="0" fontId="44" fillId="0" borderId="0"/>
    <xf numFmtId="38" fontId="100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4" fillId="0" borderId="0" applyFont="0" applyFill="0" applyBorder="0" applyAlignment="0" applyProtection="0"/>
    <xf numFmtId="0" fontId="12" fillId="0" borderId="0" applyNumberFormat="0" applyBorder="0" applyProtection="0"/>
    <xf numFmtId="0" fontId="44" fillId="0" borderId="0"/>
    <xf numFmtId="180" fontId="42" fillId="0" borderId="0" applyFont="0" applyFill="0" applyBorder="0" applyAlignment="0" applyProtection="0"/>
    <xf numFmtId="181" fontId="44" fillId="0" borderId="0" applyFont="0" applyFill="0" applyBorder="0" applyAlignment="0" applyProtection="0"/>
    <xf numFmtId="164" fontId="101" fillId="0" borderId="0" applyFont="0" applyFill="0" applyBorder="0" applyAlignment="0" applyProtection="0"/>
    <xf numFmtId="182" fontId="42" fillId="0" borderId="0" applyFont="0" applyFill="0" applyBorder="0" applyAlignment="0" applyProtection="0"/>
    <xf numFmtId="0" fontId="6" fillId="0" borderId="0"/>
    <xf numFmtId="164" fontId="49" fillId="0" borderId="0" applyFont="0" applyFill="0" applyBorder="0" applyAlignment="0" applyProtection="0"/>
    <xf numFmtId="0" fontId="5" fillId="0" borderId="0"/>
    <xf numFmtId="0" fontId="42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5" fillId="0" borderId="0">
      <alignment vertical="center"/>
    </xf>
    <xf numFmtId="172" fontId="5" fillId="0" borderId="0">
      <alignment vertical="center"/>
    </xf>
    <xf numFmtId="172" fontId="5" fillId="0" borderId="0">
      <alignment vertical="center"/>
    </xf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24" fillId="0" borderId="5" applyNumberFormat="0" applyFill="0" applyAlignment="0" applyProtection="0"/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386">
    <xf numFmtId="0" fontId="0" fillId="0" borderId="0" xfId="0"/>
    <xf numFmtId="0" fontId="39" fillId="0" borderId="0" xfId="0" applyFont="1" applyAlignment="1">
      <alignment horizontal="right" vertical="top"/>
    </xf>
    <xf numFmtId="0" fontId="4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/>
    <xf numFmtId="0" fontId="58" fillId="0" borderId="0" xfId="0" applyFont="1"/>
    <xf numFmtId="0" fontId="58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/>
    <xf numFmtId="0" fontId="60" fillId="0" borderId="0" xfId="0" applyFont="1"/>
    <xf numFmtId="0" fontId="37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9" fillId="0" borderId="27" xfId="0" applyFont="1" applyBorder="1" applyAlignment="1">
      <alignment vertical="center"/>
    </xf>
    <xf numFmtId="0" fontId="60" fillId="0" borderId="0" xfId="0" applyFont="1" applyFill="1" applyBorder="1" applyAlignment="1">
      <alignment horizontal="center" vertical="center" wrapText="1"/>
    </xf>
    <xf numFmtId="3" fontId="41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41" fillId="0" borderId="0" xfId="2" applyFont="1" applyFill="1" applyBorder="1" applyAlignment="1">
      <alignment vertical="center"/>
    </xf>
    <xf numFmtId="1" fontId="41" fillId="0" borderId="0" xfId="2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64" fillId="0" borderId="18" xfId="0" applyFont="1" applyFill="1" applyBorder="1" applyAlignment="1">
      <alignment vertical="center"/>
    </xf>
    <xf numFmtId="0" fontId="63" fillId="0" borderId="18" xfId="0" applyFont="1" applyFill="1" applyBorder="1" applyAlignment="1">
      <alignment vertical="center"/>
    </xf>
    <xf numFmtId="0" fontId="60" fillId="0" borderId="18" xfId="0" applyFont="1" applyFill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49" fontId="60" fillId="0" borderId="13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49" fontId="58" fillId="0" borderId="15" xfId="8" applyNumberFormat="1" applyFont="1" applyFill="1" applyBorder="1" applyAlignment="1">
      <alignment horizontal="center" vertical="center"/>
    </xf>
    <xf numFmtId="49" fontId="41" fillId="24" borderId="11" xfId="2" applyNumberFormat="1" applyFont="1" applyFill="1" applyBorder="1" applyAlignment="1">
      <alignment vertical="center"/>
    </xf>
    <xf numFmtId="49" fontId="58" fillId="0" borderId="15" xfId="65" applyNumberFormat="1" applyFont="1" applyFill="1" applyBorder="1" applyAlignment="1">
      <alignment horizontal="center" vertical="center"/>
    </xf>
    <xf numFmtId="0" fontId="40" fillId="0" borderId="16" xfId="0" applyFont="1" applyBorder="1" applyAlignment="1">
      <alignment vertical="center"/>
    </xf>
    <xf numFmtId="0" fontId="60" fillId="0" borderId="22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39" fillId="0" borderId="20" xfId="0" applyFont="1" applyBorder="1" applyAlignment="1">
      <alignment vertical="center"/>
    </xf>
    <xf numFmtId="49" fontId="60" fillId="0" borderId="14" xfId="0" applyNumberFormat="1" applyFont="1" applyFill="1" applyBorder="1" applyAlignment="1">
      <alignment horizontal="center" vertical="center" wrapText="1"/>
    </xf>
    <xf numFmtId="49" fontId="60" fillId="0" borderId="15" xfId="0" applyNumberFormat="1" applyFont="1" applyFill="1" applyBorder="1" applyAlignment="1">
      <alignment horizontal="center" vertical="center" wrapText="1"/>
    </xf>
    <xf numFmtId="0" fontId="70" fillId="0" borderId="0" xfId="1" applyFont="1" applyAlignment="1">
      <alignment vertical="center"/>
    </xf>
    <xf numFmtId="0" fontId="39" fillId="0" borderId="25" xfId="0" applyFont="1" applyBorder="1" applyAlignment="1">
      <alignment horizontal="right" vertical="top"/>
    </xf>
    <xf numFmtId="0" fontId="59" fillId="0" borderId="21" xfId="0" applyFont="1" applyFill="1" applyBorder="1" applyAlignment="1">
      <alignment vertical="top"/>
    </xf>
    <xf numFmtId="0" fontId="61" fillId="0" borderId="21" xfId="0" applyFont="1" applyFill="1" applyBorder="1" applyAlignment="1">
      <alignment vertical="top"/>
    </xf>
    <xf numFmtId="0" fontId="41" fillId="0" borderId="21" xfId="0" applyFont="1" applyFill="1" applyBorder="1" applyAlignment="1">
      <alignment vertical="center"/>
    </xf>
    <xf numFmtId="0" fontId="60" fillId="0" borderId="34" xfId="0" applyFont="1" applyFill="1" applyBorder="1" applyAlignment="1">
      <alignment horizontal="right" vertical="top"/>
    </xf>
    <xf numFmtId="0" fontId="61" fillId="0" borderId="33" xfId="0" applyFont="1" applyFill="1" applyBorder="1" applyAlignment="1">
      <alignment vertical="top"/>
    </xf>
    <xf numFmtId="0" fontId="39" fillId="0" borderId="28" xfId="0" applyFont="1" applyBorder="1" applyAlignment="1">
      <alignment horizontal="right" vertical="top"/>
    </xf>
    <xf numFmtId="0" fontId="59" fillId="0" borderId="33" xfId="0" applyFont="1" applyFill="1" applyBorder="1" applyAlignment="1">
      <alignment vertical="top"/>
    </xf>
    <xf numFmtId="0" fontId="41" fillId="0" borderId="33" xfId="0" applyFont="1" applyFill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58" fillId="0" borderId="15" xfId="65" applyNumberFormat="1" applyFont="1" applyFill="1" applyBorder="1" applyAlignment="1">
      <alignment horizontal="center" vertical="center"/>
    </xf>
    <xf numFmtId="171" fontId="58" fillId="0" borderId="15" xfId="65" applyNumberFormat="1" applyFont="1" applyFill="1" applyBorder="1" applyAlignment="1">
      <alignment horizontal="center" vertical="center"/>
    </xf>
    <xf numFmtId="49" fontId="41" fillId="0" borderId="15" xfId="2" applyNumberFormat="1" applyFont="1" applyFill="1" applyBorder="1" applyAlignment="1">
      <alignment vertical="center"/>
    </xf>
    <xf numFmtId="1" fontId="58" fillId="0" borderId="15" xfId="65" applyNumberFormat="1" applyFont="1" applyFill="1" applyBorder="1" applyAlignment="1">
      <alignment horizontal="center" vertical="center"/>
    </xf>
    <xf numFmtId="1" fontId="58" fillId="0" borderId="15" xfId="0" applyNumberFormat="1" applyFont="1" applyFill="1" applyBorder="1" applyAlignment="1">
      <alignment horizontal="center" vertical="center" wrapText="1"/>
    </xf>
    <xf numFmtId="171" fontId="58" fillId="0" borderId="15" xfId="0" applyNumberFormat="1" applyFont="1" applyFill="1" applyBorder="1" applyAlignment="1">
      <alignment horizontal="center" vertical="center" wrapText="1"/>
    </xf>
    <xf numFmtId="171" fontId="58" fillId="0" borderId="20" xfId="65" applyNumberFormat="1" applyFont="1" applyFill="1" applyBorder="1" applyAlignment="1">
      <alignment horizontal="center" vertical="center"/>
    </xf>
    <xf numFmtId="0" fontId="58" fillId="0" borderId="20" xfId="65" applyNumberFormat="1" applyFont="1" applyFill="1" applyBorder="1" applyAlignment="1">
      <alignment horizontal="center" vertical="center"/>
    </xf>
    <xf numFmtId="171" fontId="58" fillId="0" borderId="32" xfId="65" applyNumberFormat="1" applyFont="1" applyFill="1" applyBorder="1" applyAlignment="1">
      <alignment horizontal="center" vertical="center"/>
    </xf>
    <xf numFmtId="171" fontId="58" fillId="0" borderId="19" xfId="65" applyNumberFormat="1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right" vertical="top"/>
    </xf>
    <xf numFmtId="3" fontId="68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2" fontId="60" fillId="0" borderId="15" xfId="0" applyNumberFormat="1" applyFont="1" applyFill="1" applyBorder="1" applyAlignment="1">
      <alignment horizontal="center" vertical="center" wrapText="1"/>
    </xf>
    <xf numFmtId="49" fontId="41" fillId="24" borderId="13" xfId="2" applyNumberFormat="1" applyFont="1" applyFill="1" applyBorder="1" applyAlignment="1">
      <alignment vertical="center"/>
    </xf>
    <xf numFmtId="49" fontId="73" fillId="0" borderId="22" xfId="0" applyNumberFormat="1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3" fontId="68" fillId="25" borderId="23" xfId="0" applyNumberFormat="1" applyFont="1" applyFill="1" applyBorder="1" applyAlignment="1">
      <alignment horizontal="center" vertical="center" wrapText="1"/>
    </xf>
    <xf numFmtId="3" fontId="68" fillId="25" borderId="20" xfId="0" applyNumberFormat="1" applyFont="1" applyFill="1" applyBorder="1" applyAlignment="1">
      <alignment horizontal="center" vertical="center" wrapText="1"/>
    </xf>
    <xf numFmtId="3" fontId="68" fillId="25" borderId="15" xfId="0" applyNumberFormat="1" applyFont="1" applyFill="1" applyBorder="1" applyAlignment="1">
      <alignment horizontal="center" vertical="center" wrapText="1"/>
    </xf>
    <xf numFmtId="3" fontId="68" fillId="25" borderId="45" xfId="0" applyNumberFormat="1" applyFont="1" applyFill="1" applyBorder="1" applyAlignment="1">
      <alignment horizontal="center" vertical="center" wrapText="1"/>
    </xf>
    <xf numFmtId="49" fontId="58" fillId="0" borderId="20" xfId="8" applyNumberFormat="1" applyFont="1" applyFill="1" applyBorder="1" applyAlignment="1">
      <alignment horizontal="center" vertical="center"/>
    </xf>
    <xf numFmtId="49" fontId="41" fillId="0" borderId="20" xfId="2" applyNumberFormat="1" applyFont="1" applyFill="1" applyBorder="1" applyAlignment="1">
      <alignment vertical="center"/>
    </xf>
    <xf numFmtId="49" fontId="60" fillId="0" borderId="46" xfId="0" applyNumberFormat="1" applyFont="1" applyFill="1" applyBorder="1" applyAlignment="1">
      <alignment horizontal="center" vertical="center" wrapText="1"/>
    </xf>
    <xf numFmtId="49" fontId="41" fillId="24" borderId="0" xfId="2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68" fillId="25" borderId="12" xfId="0" applyNumberFormat="1" applyFont="1" applyFill="1" applyBorder="1" applyAlignment="1">
      <alignment horizontal="center" vertical="center" wrapText="1"/>
    </xf>
    <xf numFmtId="49" fontId="60" fillId="0" borderId="44" xfId="0" applyNumberFormat="1" applyFont="1" applyFill="1" applyBorder="1" applyAlignment="1">
      <alignment horizontal="center" vertical="center" wrapText="1"/>
    </xf>
    <xf numFmtId="1" fontId="58" fillId="0" borderId="20" xfId="65" applyNumberFormat="1" applyFont="1" applyFill="1" applyBorder="1" applyAlignment="1">
      <alignment horizontal="center" vertical="center"/>
    </xf>
    <xf numFmtId="3" fontId="68" fillId="0" borderId="0" xfId="64" applyNumberFormat="1" applyFont="1" applyFill="1" applyBorder="1" applyAlignment="1">
      <alignment horizontal="center" vertical="center" wrapText="1"/>
    </xf>
    <xf numFmtId="49" fontId="73" fillId="0" borderId="16" xfId="0" applyNumberFormat="1" applyFont="1" applyFill="1" applyBorder="1" applyAlignment="1">
      <alignment horizontal="center" vertical="center" wrapText="1"/>
    </xf>
    <xf numFmtId="3" fontId="68" fillId="25" borderId="49" xfId="0" applyNumberFormat="1" applyFont="1" applyFill="1" applyBorder="1" applyAlignment="1">
      <alignment horizontal="center" vertical="center" wrapText="1"/>
    </xf>
    <xf numFmtId="3" fontId="68" fillId="25" borderId="24" xfId="0" applyNumberFormat="1" applyFont="1" applyFill="1" applyBorder="1" applyAlignment="1">
      <alignment horizontal="center" vertical="center" wrapText="1"/>
    </xf>
    <xf numFmtId="0" fontId="62" fillId="25" borderId="36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42" fillId="27" borderId="15" xfId="163" applyFont="1" applyFill="1" applyBorder="1" applyAlignment="1">
      <alignment horizontal="center" vertical="center"/>
    </xf>
    <xf numFmtId="176" fontId="89" fillId="0" borderId="0" xfId="3040" applyNumberFormat="1" applyFont="1" applyFill="1" applyBorder="1" applyAlignment="1" applyProtection="1">
      <alignment horizontal="center" vertical="center"/>
      <protection locked="0"/>
    </xf>
    <xf numFmtId="49" fontId="89" fillId="0" borderId="0" xfId="3040" applyNumberFormat="1" applyFont="1" applyFill="1" applyBorder="1" applyAlignment="1" applyProtection="1">
      <alignment horizontal="center" vertical="center"/>
      <protection locked="0"/>
    </xf>
    <xf numFmtId="0" fontId="41" fillId="27" borderId="15" xfId="163" applyFont="1" applyFill="1" applyBorder="1" applyAlignment="1">
      <alignment horizontal="left" vertical="center" wrapText="1"/>
    </xf>
    <xf numFmtId="0" fontId="58" fillId="27" borderId="15" xfId="163" applyFont="1" applyFill="1" applyBorder="1" applyAlignment="1">
      <alignment horizontal="center" vertical="center"/>
    </xf>
    <xf numFmtId="0" fontId="58" fillId="0" borderId="15" xfId="168" applyFont="1" applyBorder="1" applyAlignment="1">
      <alignment horizontal="center" vertical="center" wrapText="1"/>
    </xf>
    <xf numFmtId="49" fontId="58" fillId="0" borderId="15" xfId="168" applyNumberFormat="1" applyFont="1" applyBorder="1" applyAlignment="1">
      <alignment horizontal="center" vertical="center"/>
    </xf>
    <xf numFmtId="0" fontId="59" fillId="0" borderId="0" xfId="0" applyFont="1" applyFill="1" applyBorder="1" applyAlignment="1">
      <alignment vertical="top"/>
    </xf>
    <xf numFmtId="0" fontId="61" fillId="0" borderId="0" xfId="0" applyFont="1" applyFill="1" applyBorder="1" applyAlignment="1">
      <alignment vertical="top"/>
    </xf>
    <xf numFmtId="0" fontId="39" fillId="0" borderId="27" xfId="0" applyFont="1" applyBorder="1" applyAlignment="1">
      <alignment horizontal="right" vertical="top"/>
    </xf>
    <xf numFmtId="0" fontId="74" fillId="26" borderId="0" xfId="163" applyFont="1" applyFill="1" applyAlignment="1">
      <alignment horizontal="center" vertical="center"/>
    </xf>
    <xf numFmtId="3" fontId="90" fillId="0" borderId="31" xfId="64" applyNumberFormat="1" applyFont="1" applyFill="1" applyBorder="1" applyAlignment="1">
      <alignment horizontal="center" vertical="center"/>
    </xf>
    <xf numFmtId="0" fontId="62" fillId="25" borderId="36" xfId="0" applyFont="1" applyFill="1" applyBorder="1" applyAlignment="1">
      <alignment horizontal="center" vertical="center" wrapText="1"/>
    </xf>
    <xf numFmtId="49" fontId="72" fillId="25" borderId="15" xfId="0" applyNumberFormat="1" applyFont="1" applyFill="1" applyBorder="1" applyAlignment="1">
      <alignment horizontal="center" vertical="center" wrapText="1"/>
    </xf>
    <xf numFmtId="171" fontId="60" fillId="0" borderId="17" xfId="0" applyNumberFormat="1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left" vertical="center"/>
    </xf>
    <xf numFmtId="1" fontId="41" fillId="0" borderId="15" xfId="0" applyNumberFormat="1" applyFont="1" applyFill="1" applyBorder="1" applyAlignment="1">
      <alignment horizontal="left" vertical="center"/>
    </xf>
    <xf numFmtId="49" fontId="41" fillId="0" borderId="15" xfId="0" applyNumberFormat="1" applyFont="1" applyFill="1" applyBorder="1" applyAlignment="1">
      <alignment horizontal="left" vertical="center"/>
    </xf>
    <xf numFmtId="49" fontId="60" fillId="0" borderId="15" xfId="0" applyNumberFormat="1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171" fontId="60" fillId="0" borderId="15" xfId="0" applyNumberFormat="1" applyFont="1" applyFill="1" applyBorder="1" applyAlignment="1">
      <alignment horizontal="center" vertical="center"/>
    </xf>
    <xf numFmtId="2" fontId="58" fillId="0" borderId="15" xfId="65" applyNumberFormat="1" applyFont="1" applyFill="1" applyBorder="1" applyAlignment="1">
      <alignment horizontal="center" vertical="center"/>
    </xf>
    <xf numFmtId="49" fontId="41" fillId="24" borderId="14" xfId="2" applyNumberFormat="1" applyFont="1" applyFill="1" applyBorder="1" applyAlignment="1">
      <alignment vertical="center"/>
    </xf>
    <xf numFmtId="171" fontId="58" fillId="0" borderId="15" xfId="0" applyNumberFormat="1" applyFont="1" applyFill="1" applyBorder="1" applyAlignment="1">
      <alignment horizontal="center" vertical="center"/>
    </xf>
    <xf numFmtId="1" fontId="41" fillId="0" borderId="20" xfId="0" applyNumberFormat="1" applyFont="1" applyFill="1" applyBorder="1" applyAlignment="1">
      <alignment horizontal="left" vertical="center"/>
    </xf>
    <xf numFmtId="171" fontId="58" fillId="0" borderId="20" xfId="0" applyNumberFormat="1" applyFont="1" applyFill="1" applyBorder="1" applyAlignment="1">
      <alignment horizontal="center" vertical="center" wrapText="1"/>
    </xf>
    <xf numFmtId="1" fontId="58" fillId="0" borderId="20" xfId="0" applyNumberFormat="1" applyFont="1" applyFill="1" applyBorder="1" applyAlignment="1">
      <alignment horizontal="center" vertical="center" wrapText="1"/>
    </xf>
    <xf numFmtId="1" fontId="58" fillId="0" borderId="20" xfId="0" applyNumberFormat="1" applyFont="1" applyFill="1" applyBorder="1" applyAlignment="1">
      <alignment horizontal="center" vertical="center"/>
    </xf>
    <xf numFmtId="3" fontId="90" fillId="0" borderId="52" xfId="64" applyNumberFormat="1" applyFont="1" applyFill="1" applyBorder="1" applyAlignment="1">
      <alignment horizontal="center" vertical="center"/>
    </xf>
    <xf numFmtId="3" fontId="68" fillId="25" borderId="16" xfId="0" applyNumberFormat="1" applyFont="1" applyFill="1" applyBorder="1" applyAlignment="1">
      <alignment horizontal="center" vertical="center" wrapText="1"/>
    </xf>
    <xf numFmtId="49" fontId="41" fillId="0" borderId="20" xfId="0" applyNumberFormat="1" applyFont="1" applyFill="1" applyBorder="1" applyAlignment="1">
      <alignment horizontal="left" vertical="center"/>
    </xf>
    <xf numFmtId="1" fontId="60" fillId="0" borderId="17" xfId="0" applyNumberFormat="1" applyFont="1" applyFill="1" applyBorder="1" applyAlignment="1">
      <alignment horizontal="center" vertical="center"/>
    </xf>
    <xf numFmtId="171" fontId="60" fillId="0" borderId="20" xfId="0" applyNumberFormat="1" applyFont="1" applyFill="1" applyBorder="1" applyAlignment="1">
      <alignment horizontal="center" vertical="center"/>
    </xf>
    <xf numFmtId="1" fontId="60" fillId="0" borderId="15" xfId="0" applyNumberFormat="1" applyFont="1" applyFill="1" applyBorder="1" applyAlignment="1">
      <alignment horizontal="center" vertical="center"/>
    </xf>
    <xf numFmtId="49" fontId="58" fillId="0" borderId="16" xfId="8" applyNumberFormat="1" applyFont="1" applyFill="1" applyBorder="1" applyAlignment="1">
      <alignment horizontal="center" vertical="center"/>
    </xf>
    <xf numFmtId="171" fontId="60" fillId="0" borderId="16" xfId="0" applyNumberFormat="1" applyFont="1" applyFill="1" applyBorder="1" applyAlignment="1">
      <alignment horizontal="center" vertical="center"/>
    </xf>
    <xf numFmtId="49" fontId="41" fillId="0" borderId="15" xfId="2" applyNumberFormat="1" applyFont="1" applyFill="1" applyBorder="1" applyAlignment="1">
      <alignment horizontal="left" vertical="center"/>
    </xf>
    <xf numFmtId="1" fontId="60" fillId="0" borderId="20" xfId="0" applyNumberFormat="1" applyFont="1" applyFill="1" applyBorder="1" applyAlignment="1">
      <alignment horizontal="center" vertical="center"/>
    </xf>
    <xf numFmtId="3" fontId="90" fillId="0" borderId="21" xfId="64" applyNumberFormat="1" applyFont="1" applyFill="1" applyBorder="1" applyAlignment="1">
      <alignment horizontal="center" vertical="center"/>
    </xf>
    <xf numFmtId="49" fontId="41" fillId="0" borderId="0" xfId="2" applyNumberFormat="1" applyFont="1" applyFill="1" applyBorder="1" applyAlignment="1">
      <alignment vertical="center"/>
    </xf>
    <xf numFmtId="49" fontId="60" fillId="0" borderId="0" xfId="0" applyNumberFormat="1" applyFont="1" applyFill="1" applyBorder="1" applyAlignment="1">
      <alignment horizontal="center" vertical="center"/>
    </xf>
    <xf numFmtId="49" fontId="58" fillId="0" borderId="0" xfId="8" applyNumberFormat="1" applyFont="1" applyFill="1" applyBorder="1" applyAlignment="1">
      <alignment horizontal="center" vertical="center"/>
    </xf>
    <xf numFmtId="1" fontId="60" fillId="0" borderId="0" xfId="0" applyNumberFormat="1" applyFont="1" applyFill="1" applyBorder="1" applyAlignment="1">
      <alignment horizontal="center" vertical="center"/>
    </xf>
    <xf numFmtId="0" fontId="42" fillId="27" borderId="0" xfId="163" applyFont="1" applyFill="1" applyBorder="1" applyAlignment="1">
      <alignment horizontal="left" vertical="center" wrapText="1"/>
    </xf>
    <xf numFmtId="49" fontId="58" fillId="0" borderId="15" xfId="2" applyNumberFormat="1" applyFont="1" applyFill="1" applyBorder="1" applyAlignment="1">
      <alignment horizontal="center" vertical="center"/>
    </xf>
    <xf numFmtId="1" fontId="58" fillId="0" borderId="15" xfId="0" applyNumberFormat="1" applyFont="1" applyFill="1" applyBorder="1" applyAlignment="1">
      <alignment horizontal="center" vertical="center"/>
    </xf>
    <xf numFmtId="0" fontId="7" fillId="0" borderId="0" xfId="163" applyAlignment="1">
      <alignment horizontal="left" vertical="center"/>
    </xf>
    <xf numFmtId="1" fontId="7" fillId="0" borderId="0" xfId="163" applyNumberFormat="1" applyAlignment="1">
      <alignment horizontal="center" vertical="center"/>
    </xf>
    <xf numFmtId="0" fontId="92" fillId="0" borderId="0" xfId="163" applyFont="1" applyAlignment="1">
      <alignment horizontal="center" vertical="center"/>
    </xf>
    <xf numFmtId="3" fontId="92" fillId="0" borderId="0" xfId="163" applyNumberFormat="1" applyFont="1" applyAlignment="1">
      <alignment horizontal="center" vertical="center"/>
    </xf>
    <xf numFmtId="0" fontId="92" fillId="0" borderId="0" xfId="163" applyFont="1" applyAlignment="1">
      <alignment horizontal="left" vertical="center" wrapText="1"/>
    </xf>
    <xf numFmtId="3" fontId="95" fillId="0" borderId="0" xfId="163" applyNumberFormat="1" applyFont="1" applyBorder="1" applyAlignment="1">
      <alignment horizontal="center" vertical="center"/>
    </xf>
    <xf numFmtId="0" fontId="95" fillId="0" borderId="0" xfId="163" applyFont="1" applyBorder="1" applyAlignment="1">
      <alignment horizontal="center" vertical="center"/>
    </xf>
    <xf numFmtId="0" fontId="95" fillId="0" borderId="0" xfId="163" applyFont="1" applyBorder="1" applyAlignment="1">
      <alignment horizontal="left" vertical="center" wrapText="1"/>
    </xf>
    <xf numFmtId="3" fontId="7" fillId="0" borderId="0" xfId="163" applyNumberFormat="1" applyBorder="1" applyAlignment="1">
      <alignment horizontal="center" vertical="center"/>
    </xf>
    <xf numFmtId="0" fontId="42" fillId="27" borderId="0" xfId="163" applyFont="1" applyFill="1" applyBorder="1" applyAlignment="1">
      <alignment horizontal="center" vertical="center"/>
    </xf>
    <xf numFmtId="0" fontId="99" fillId="27" borderId="0" xfId="163" applyFont="1" applyFill="1" applyBorder="1" applyAlignment="1">
      <alignment horizontal="center" vertical="center"/>
    </xf>
    <xf numFmtId="3" fontId="103" fillId="0" borderId="31" xfId="64" applyNumberFormat="1" applyFont="1" applyFill="1" applyBorder="1" applyAlignment="1">
      <alignment horizontal="center" vertical="center"/>
    </xf>
    <xf numFmtId="0" fontId="96" fillId="0" borderId="0" xfId="163" applyFont="1" applyBorder="1" applyAlignment="1">
      <alignment horizontal="left" vertical="center"/>
    </xf>
    <xf numFmtId="0" fontId="92" fillId="0" borderId="0" xfId="163" applyFont="1" applyBorder="1" applyAlignment="1">
      <alignment horizontal="center" vertical="center"/>
    </xf>
    <xf numFmtId="0" fontId="95" fillId="0" borderId="0" xfId="163" applyFont="1" applyBorder="1" applyAlignment="1">
      <alignment horizontal="right" vertical="center"/>
    </xf>
    <xf numFmtId="0" fontId="94" fillId="0" borderId="0" xfId="167" applyFont="1" applyBorder="1" applyAlignment="1">
      <alignment vertical="center"/>
    </xf>
    <xf numFmtId="0" fontId="7" fillId="0" borderId="0" xfId="163" applyBorder="1" applyAlignment="1">
      <alignment horizontal="left" vertical="center"/>
    </xf>
    <xf numFmtId="178" fontId="42" fillId="0" borderId="0" xfId="163" applyNumberFormat="1" applyFont="1" applyBorder="1" applyAlignment="1">
      <alignment horizontal="center" vertical="center"/>
    </xf>
    <xf numFmtId="178" fontId="42" fillId="27" borderId="0" xfId="163" applyNumberFormat="1" applyFont="1" applyFill="1" applyBorder="1" applyAlignment="1">
      <alignment horizontal="center" vertical="center"/>
    </xf>
    <xf numFmtId="177" fontId="42" fillId="27" borderId="0" xfId="163" applyNumberFormat="1" applyFont="1" applyFill="1" applyBorder="1" applyAlignment="1">
      <alignment horizontal="center" vertical="center"/>
    </xf>
    <xf numFmtId="3" fontId="42" fillId="0" borderId="0" xfId="163" applyNumberFormat="1" applyFont="1" applyBorder="1" applyAlignment="1">
      <alignment horizontal="center" vertical="center"/>
    </xf>
    <xf numFmtId="3" fontId="97" fillId="27" borderId="0" xfId="163" applyNumberFormat="1" applyFont="1" applyFill="1" applyBorder="1" applyAlignment="1">
      <alignment horizontal="center" vertical="center" wrapText="1"/>
    </xf>
    <xf numFmtId="3" fontId="25" fillId="0" borderId="0" xfId="163" applyNumberFormat="1" applyFont="1" applyBorder="1" applyAlignment="1">
      <alignment horizontal="center" vertical="center"/>
    </xf>
    <xf numFmtId="1" fontId="7" fillId="0" borderId="0" xfId="163" applyNumberFormat="1" applyFill="1" applyBorder="1" applyAlignment="1">
      <alignment horizontal="center" vertical="center"/>
    </xf>
    <xf numFmtId="1" fontId="25" fillId="0" borderId="0" xfId="163" applyNumberFormat="1" applyFont="1" applyFill="1" applyBorder="1" applyAlignment="1">
      <alignment horizontal="center" vertical="center"/>
    </xf>
    <xf numFmtId="3" fontId="68" fillId="0" borderId="15" xfId="163" applyNumberFormat="1" applyFont="1" applyBorder="1" applyAlignment="1">
      <alignment horizontal="center" vertical="center"/>
    </xf>
    <xf numFmtId="0" fontId="7" fillId="0" borderId="25" xfId="163" applyBorder="1" applyAlignment="1">
      <alignment vertical="center"/>
    </xf>
    <xf numFmtId="0" fontId="7" fillId="0" borderId="21" xfId="163" applyBorder="1" applyAlignment="1">
      <alignment vertical="center"/>
    </xf>
    <xf numFmtId="0" fontId="98" fillId="0" borderId="27" xfId="163" applyFont="1" applyFill="1" applyBorder="1" applyAlignment="1">
      <alignment horizontal="left" vertical="center"/>
    </xf>
    <xf numFmtId="0" fontId="92" fillId="0" borderId="0" xfId="163" applyFont="1" applyBorder="1" applyAlignment="1">
      <alignment horizontal="left" vertical="center" wrapText="1"/>
    </xf>
    <xf numFmtId="0" fontId="92" fillId="0" borderId="33" xfId="163" applyFont="1" applyBorder="1" applyAlignment="1">
      <alignment horizontal="left" vertical="center" wrapText="1"/>
    </xf>
    <xf numFmtId="0" fontId="92" fillId="0" borderId="33" xfId="163" applyFont="1" applyBorder="1" applyAlignment="1">
      <alignment horizontal="center" vertical="center"/>
    </xf>
    <xf numFmtId="0" fontId="25" fillId="0" borderId="33" xfId="163" applyFont="1" applyBorder="1" applyAlignment="1">
      <alignment horizontal="center" vertical="center"/>
    </xf>
    <xf numFmtId="0" fontId="42" fillId="0" borderId="0" xfId="163" applyFont="1" applyFill="1" applyBorder="1" applyAlignment="1">
      <alignment horizontal="center" vertical="center"/>
    </xf>
    <xf numFmtId="0" fontId="98" fillId="27" borderId="27" xfId="163" applyFont="1" applyFill="1" applyBorder="1" applyAlignment="1">
      <alignment horizontal="left" vertical="center"/>
    </xf>
    <xf numFmtId="0" fontId="41" fillId="25" borderId="15" xfId="163" applyFont="1" applyFill="1" applyBorder="1" applyAlignment="1">
      <alignment horizontal="center" vertical="center" wrapText="1"/>
    </xf>
    <xf numFmtId="1" fontId="104" fillId="25" borderId="15" xfId="163" applyNumberFormat="1" applyFont="1" applyFill="1" applyBorder="1" applyAlignment="1">
      <alignment horizontal="center" vertical="center" wrapText="1"/>
    </xf>
    <xf numFmtId="2" fontId="58" fillId="25" borderId="15" xfId="163" applyNumberFormat="1" applyFont="1" applyFill="1" applyBorder="1" applyAlignment="1">
      <alignment horizontal="center" vertical="center"/>
    </xf>
    <xf numFmtId="1" fontId="58" fillId="25" borderId="15" xfId="163" applyNumberFormat="1" applyFont="1" applyFill="1" applyBorder="1" applyAlignment="1">
      <alignment horizontal="center" vertical="center"/>
    </xf>
    <xf numFmtId="0" fontId="58" fillId="25" borderId="15" xfId="163" applyFont="1" applyFill="1" applyBorder="1" applyAlignment="1">
      <alignment horizontal="center" vertical="center"/>
    </xf>
    <xf numFmtId="0" fontId="71" fillId="27" borderId="41" xfId="163" applyFont="1" applyFill="1" applyBorder="1" applyAlignment="1">
      <alignment horizontal="center" vertical="center"/>
    </xf>
    <xf numFmtId="0" fontId="6" fillId="0" borderId="0" xfId="3055"/>
    <xf numFmtId="3" fontId="41" fillId="0" borderId="15" xfId="163" applyNumberFormat="1" applyFont="1" applyBorder="1" applyAlignment="1">
      <alignment horizontal="left"/>
    </xf>
    <xf numFmtId="0" fontId="107" fillId="0" borderId="22" xfId="163" applyFont="1" applyBorder="1" applyAlignment="1">
      <alignment vertical="center" wrapText="1"/>
    </xf>
    <xf numFmtId="0" fontId="58" fillId="27" borderId="45" xfId="163" applyFont="1" applyFill="1" applyBorder="1" applyAlignment="1">
      <alignment horizontal="center" vertical="center"/>
    </xf>
    <xf numFmtId="1" fontId="60" fillId="25" borderId="15" xfId="163" applyNumberFormat="1" applyFont="1" applyFill="1" applyBorder="1" applyAlignment="1">
      <alignment horizontal="center" vertical="center"/>
    </xf>
    <xf numFmtId="0" fontId="60" fillId="0" borderId="20" xfId="0" applyNumberFormat="1" applyFont="1" applyFill="1" applyBorder="1" applyAlignment="1">
      <alignment horizontal="center" vertical="center"/>
    </xf>
    <xf numFmtId="0" fontId="41" fillId="25" borderId="15" xfId="0" applyFont="1" applyFill="1" applyBorder="1" applyAlignment="1">
      <alignment horizontal="center" vertical="center" wrapText="1"/>
    </xf>
    <xf numFmtId="0" fontId="41" fillId="25" borderId="32" xfId="0" applyFont="1" applyFill="1" applyBorder="1" applyAlignment="1">
      <alignment horizontal="center" vertical="center" wrapText="1"/>
    </xf>
    <xf numFmtId="3" fontId="60" fillId="0" borderId="0" xfId="0" applyNumberFormat="1" applyFont="1" applyAlignment="1">
      <alignment vertical="center"/>
    </xf>
    <xf numFmtId="0" fontId="71" fillId="26" borderId="0" xfId="163" applyNumberFormat="1" applyFont="1" applyFill="1" applyBorder="1" applyAlignment="1">
      <alignment horizontal="center" vertical="center"/>
    </xf>
    <xf numFmtId="0" fontId="62" fillId="25" borderId="57" xfId="0" applyFont="1" applyFill="1" applyBorder="1" applyAlignment="1">
      <alignment horizontal="center" vertical="center" wrapText="1"/>
    </xf>
    <xf numFmtId="0" fontId="41" fillId="25" borderId="58" xfId="0" applyFont="1" applyFill="1" applyBorder="1" applyAlignment="1">
      <alignment horizontal="center" vertical="center" wrapText="1"/>
    </xf>
    <xf numFmtId="0" fontId="0" fillId="27" borderId="15" xfId="163" applyFont="1" applyFill="1" applyBorder="1" applyAlignment="1">
      <alignment horizontal="center" vertical="center"/>
    </xf>
    <xf numFmtId="0" fontId="4" fillId="0" borderId="15" xfId="168" applyFont="1" applyBorder="1" applyAlignment="1">
      <alignment horizontal="center" vertical="center"/>
    </xf>
    <xf numFmtId="49" fontId="60" fillId="0" borderId="29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Alignment="1">
      <alignment vertical="center"/>
    </xf>
    <xf numFmtId="171" fontId="58" fillId="0" borderId="20" xfId="65" applyNumberFormat="1" applyFont="1" applyFill="1" applyBorder="1" applyAlignment="1">
      <alignment horizontal="center" vertical="center"/>
    </xf>
    <xf numFmtId="3" fontId="68" fillId="25" borderId="54" xfId="0" applyNumberFormat="1" applyFont="1" applyFill="1" applyBorder="1" applyAlignment="1">
      <alignment horizontal="center" vertical="center" wrapText="1"/>
    </xf>
    <xf numFmtId="3" fontId="68" fillId="25" borderId="59" xfId="0" applyNumberFormat="1" applyFont="1" applyFill="1" applyBorder="1" applyAlignment="1">
      <alignment horizontal="center" vertical="center" wrapText="1"/>
    </xf>
    <xf numFmtId="3" fontId="68" fillId="25" borderId="55" xfId="0" applyNumberFormat="1" applyFont="1" applyFill="1" applyBorder="1" applyAlignment="1">
      <alignment horizontal="center" vertical="center" wrapText="1"/>
    </xf>
    <xf numFmtId="0" fontId="74" fillId="26" borderId="0" xfId="163" applyFont="1" applyFill="1" applyAlignment="1">
      <alignment horizontal="right" vertical="center"/>
    </xf>
    <xf numFmtId="0" fontId="68" fillId="27" borderId="0" xfId="163" applyFont="1" applyFill="1" applyBorder="1" applyAlignment="1">
      <alignment horizontal="center" vertical="center"/>
    </xf>
    <xf numFmtId="49" fontId="41" fillId="24" borderId="26" xfId="2" applyNumberFormat="1" applyFont="1" applyFill="1" applyBorder="1" applyAlignment="1">
      <alignment vertical="center"/>
    </xf>
    <xf numFmtId="49" fontId="60" fillId="0" borderId="26" xfId="0" applyNumberFormat="1" applyFont="1" applyFill="1" applyBorder="1" applyAlignment="1">
      <alignment horizontal="center" vertical="center" wrapText="1"/>
    </xf>
    <xf numFmtId="3" fontId="68" fillId="25" borderId="60" xfId="0" applyNumberFormat="1" applyFont="1" applyFill="1" applyBorder="1" applyAlignment="1">
      <alignment horizontal="center" vertical="center" wrapText="1"/>
    </xf>
    <xf numFmtId="49" fontId="41" fillId="24" borderId="61" xfId="2" applyNumberFormat="1" applyFont="1" applyFill="1" applyBorder="1" applyAlignment="1">
      <alignment vertical="center"/>
    </xf>
    <xf numFmtId="49" fontId="60" fillId="0" borderId="61" xfId="0" applyNumberFormat="1" applyFont="1" applyFill="1" applyBorder="1" applyAlignment="1">
      <alignment horizontal="center" vertical="center" wrapText="1"/>
    </xf>
    <xf numFmtId="3" fontId="68" fillId="25" borderId="62" xfId="0" applyNumberFormat="1" applyFont="1" applyFill="1" applyBorder="1" applyAlignment="1">
      <alignment horizontal="center" vertical="center" wrapText="1"/>
    </xf>
    <xf numFmtId="3" fontId="90" fillId="0" borderId="48" xfId="64" applyNumberFormat="1" applyFont="1" applyFill="1" applyBorder="1" applyAlignment="1">
      <alignment horizontal="center" vertical="center"/>
    </xf>
    <xf numFmtId="49" fontId="41" fillId="24" borderId="63" xfId="2" applyNumberFormat="1" applyFont="1" applyFill="1" applyBorder="1" applyAlignment="1">
      <alignment vertical="center"/>
    </xf>
    <xf numFmtId="49" fontId="60" fillId="0" borderId="63" xfId="0" applyNumberFormat="1" applyFont="1" applyFill="1" applyBorder="1" applyAlignment="1">
      <alignment horizontal="center" vertical="center" wrapText="1"/>
    </xf>
    <xf numFmtId="3" fontId="68" fillId="25" borderId="65" xfId="0" applyNumberFormat="1" applyFont="1" applyFill="1" applyBorder="1" applyAlignment="1">
      <alignment horizontal="center" vertical="center" wrapText="1"/>
    </xf>
    <xf numFmtId="3" fontId="90" fillId="0" borderId="66" xfId="64" applyNumberFormat="1" applyFont="1" applyFill="1" applyBorder="1" applyAlignment="1">
      <alignment horizontal="center" vertical="center"/>
    </xf>
    <xf numFmtId="49" fontId="41" fillId="24" borderId="46" xfId="2" applyNumberFormat="1" applyFont="1" applyFill="1" applyBorder="1" applyAlignment="1">
      <alignment vertical="center"/>
    </xf>
    <xf numFmtId="3" fontId="68" fillId="25" borderId="47" xfId="0" applyNumberFormat="1" applyFont="1" applyFill="1" applyBorder="1" applyAlignment="1">
      <alignment horizontal="center" vertical="center" wrapText="1"/>
    </xf>
    <xf numFmtId="49" fontId="41" fillId="24" borderId="64" xfId="2" applyNumberFormat="1" applyFont="1" applyFill="1" applyBorder="1" applyAlignment="1">
      <alignment vertical="center"/>
    </xf>
    <xf numFmtId="49" fontId="60" fillId="0" borderId="64" xfId="0" applyNumberFormat="1" applyFont="1" applyFill="1" applyBorder="1" applyAlignment="1">
      <alignment horizontal="center" vertical="center" wrapText="1"/>
    </xf>
    <xf numFmtId="3" fontId="68" fillId="25" borderId="68" xfId="0" applyNumberFormat="1" applyFont="1" applyFill="1" applyBorder="1" applyAlignment="1">
      <alignment horizontal="center" vertical="center" wrapText="1"/>
    </xf>
    <xf numFmtId="49" fontId="60" fillId="0" borderId="36" xfId="0" applyNumberFormat="1" applyFont="1" applyFill="1" applyBorder="1" applyAlignment="1">
      <alignment horizontal="center" vertical="center" wrapText="1"/>
    </xf>
    <xf numFmtId="0" fontId="41" fillId="27" borderId="45" xfId="163" applyFont="1" applyFill="1" applyBorder="1" applyAlignment="1">
      <alignment horizontal="left" vertical="center" wrapText="1"/>
    </xf>
    <xf numFmtId="0" fontId="58" fillId="0" borderId="45" xfId="168" applyFont="1" applyBorder="1" applyAlignment="1">
      <alignment horizontal="center" vertical="center" wrapText="1"/>
    </xf>
    <xf numFmtId="49" fontId="58" fillId="0" borderId="45" xfId="168" applyNumberFormat="1" applyFont="1" applyBorder="1" applyAlignment="1">
      <alignment horizontal="center" vertical="center"/>
    </xf>
    <xf numFmtId="0" fontId="41" fillId="27" borderId="49" xfId="163" applyFont="1" applyFill="1" applyBorder="1" applyAlignment="1">
      <alignment horizontal="left" vertical="center" wrapText="1"/>
    </xf>
    <xf numFmtId="0" fontId="58" fillId="27" borderId="49" xfId="163" applyFont="1" applyFill="1" applyBorder="1" applyAlignment="1">
      <alignment horizontal="center" vertical="center"/>
    </xf>
    <xf numFmtId="0" fontId="58" fillId="0" borderId="49" xfId="168" applyFont="1" applyBorder="1" applyAlignment="1">
      <alignment horizontal="center" vertical="center" wrapText="1"/>
    </xf>
    <xf numFmtId="49" fontId="58" fillId="0" borderId="49" xfId="168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right" vertical="top"/>
    </xf>
    <xf numFmtId="0" fontId="71" fillId="26" borderId="41" xfId="163" applyNumberFormat="1" applyFont="1" applyFill="1" applyBorder="1" applyAlignment="1">
      <alignment horizontal="center" vertical="center"/>
    </xf>
    <xf numFmtId="0" fontId="25" fillId="0" borderId="0" xfId="163" applyFont="1" applyBorder="1" applyAlignment="1">
      <alignment horizontal="center" vertical="center"/>
    </xf>
    <xf numFmtId="0" fontId="62" fillId="25" borderId="36" xfId="0" applyFont="1" applyFill="1" applyBorder="1" applyAlignment="1">
      <alignment horizontal="center" vertical="center" wrapText="1"/>
    </xf>
    <xf numFmtId="0" fontId="62" fillId="25" borderId="36" xfId="0" applyFont="1" applyFill="1" applyBorder="1" applyAlignment="1">
      <alignment horizontal="center" vertical="center" wrapText="1"/>
    </xf>
    <xf numFmtId="0" fontId="41" fillId="25" borderId="15" xfId="0" applyFont="1" applyFill="1" applyBorder="1" applyAlignment="1">
      <alignment horizontal="center" vertical="center" wrapText="1"/>
    </xf>
    <xf numFmtId="0" fontId="41" fillId="25" borderId="32" xfId="0" applyFont="1" applyFill="1" applyBorder="1" applyAlignment="1">
      <alignment horizontal="center" vertical="center" wrapText="1"/>
    </xf>
    <xf numFmtId="176" fontId="89" fillId="0" borderId="15" xfId="0" applyNumberFormat="1" applyFont="1" applyFill="1" applyBorder="1" applyAlignment="1">
      <alignment horizontal="center" vertical="center"/>
    </xf>
    <xf numFmtId="3" fontId="90" fillId="0" borderId="58" xfId="64" applyNumberFormat="1" applyFont="1" applyFill="1" applyBorder="1" applyAlignment="1">
      <alignment horizontal="center" vertical="center"/>
    </xf>
    <xf numFmtId="171" fontId="58" fillId="27" borderId="20" xfId="163" applyNumberFormat="1" applyFont="1" applyFill="1" applyBorder="1" applyAlignment="1">
      <alignment horizontal="center" vertical="center" wrapText="1"/>
    </xf>
    <xf numFmtId="171" fontId="58" fillId="27" borderId="15" xfId="163" applyNumberFormat="1" applyFont="1" applyFill="1" applyBorder="1" applyAlignment="1">
      <alignment horizontal="center" vertical="center" wrapText="1"/>
    </xf>
    <xf numFmtId="49" fontId="58" fillId="27" borderId="15" xfId="163" applyNumberFormat="1" applyFont="1" applyFill="1" applyBorder="1" applyAlignment="1">
      <alignment horizontal="center" vertical="center"/>
    </xf>
    <xf numFmtId="0" fontId="7" fillId="0" borderId="34" xfId="163" applyBorder="1" applyAlignment="1">
      <alignment vertical="center"/>
    </xf>
    <xf numFmtId="0" fontId="107" fillId="0" borderId="20" xfId="163" applyFont="1" applyBorder="1" applyAlignment="1">
      <alignment vertical="center" wrapText="1"/>
    </xf>
    <xf numFmtId="3" fontId="103" fillId="0" borderId="0" xfId="64" applyNumberFormat="1" applyFont="1" applyFill="1" applyBorder="1" applyAlignment="1">
      <alignment horizontal="center" vertical="center"/>
    </xf>
    <xf numFmtId="0" fontId="107" fillId="0" borderId="0" xfId="163" applyFont="1" applyBorder="1" applyAlignment="1">
      <alignment vertical="center" wrapText="1"/>
    </xf>
    <xf numFmtId="3" fontId="41" fillId="0" borderId="0" xfId="163" applyNumberFormat="1" applyFont="1" applyBorder="1" applyAlignment="1">
      <alignment horizontal="left"/>
    </xf>
    <xf numFmtId="171" fontId="58" fillId="27" borderId="0" xfId="163" applyNumberFormat="1" applyFont="1" applyFill="1" applyBorder="1" applyAlignment="1">
      <alignment horizontal="center" vertical="center" wrapText="1"/>
    </xf>
    <xf numFmtId="49" fontId="58" fillId="27" borderId="0" xfId="163" applyNumberFormat="1" applyFont="1" applyFill="1" applyBorder="1" applyAlignment="1">
      <alignment horizontal="center" vertical="center"/>
    </xf>
    <xf numFmtId="3" fontId="68" fillId="0" borderId="0" xfId="163" applyNumberFormat="1" applyFont="1" applyBorder="1" applyAlignment="1">
      <alignment horizontal="center" vertical="center"/>
    </xf>
    <xf numFmtId="0" fontId="71" fillId="27" borderId="0" xfId="163" applyFont="1" applyFill="1" applyBorder="1" applyAlignment="1">
      <alignment horizontal="center" vertical="center"/>
    </xf>
    <xf numFmtId="0" fontId="6" fillId="0" borderId="0" xfId="3055" applyBorder="1"/>
    <xf numFmtId="171" fontId="58" fillId="27" borderId="20" xfId="163" applyNumberFormat="1" applyFont="1" applyFill="1" applyBorder="1" applyAlignment="1">
      <alignment horizontal="center" vertical="center" wrapText="1"/>
    </xf>
    <xf numFmtId="171" fontId="58" fillId="27" borderId="15" xfId="163" applyNumberFormat="1" applyFont="1" applyFill="1" applyBorder="1" applyAlignment="1">
      <alignment horizontal="center" vertical="center" wrapText="1"/>
    </xf>
    <xf numFmtId="183" fontId="60" fillId="0" borderId="0" xfId="0" applyNumberFormat="1" applyFont="1" applyAlignment="1">
      <alignment vertical="center"/>
    </xf>
    <xf numFmtId="184" fontId="60" fillId="0" borderId="0" xfId="0" applyNumberFormat="1" applyFont="1" applyAlignment="1">
      <alignment vertical="center"/>
    </xf>
    <xf numFmtId="185" fontId="68" fillId="0" borderId="20" xfId="163" applyNumberFormat="1" applyFont="1" applyBorder="1" applyAlignment="1">
      <alignment horizontal="center" vertical="center"/>
    </xf>
    <xf numFmtId="185" fontId="103" fillId="0" borderId="31" xfId="64" applyNumberFormat="1" applyFont="1" applyFill="1" applyBorder="1" applyAlignment="1">
      <alignment horizontal="center" vertical="center"/>
    </xf>
    <xf numFmtId="0" fontId="62" fillId="25" borderId="36" xfId="0" applyFont="1" applyFill="1" applyBorder="1" applyAlignment="1">
      <alignment horizontal="center" vertical="center" wrapText="1"/>
    </xf>
    <xf numFmtId="0" fontId="74" fillId="26" borderId="0" xfId="163" applyFont="1" applyFill="1" applyAlignment="1">
      <alignment horizontal="right" vertical="center"/>
    </xf>
    <xf numFmtId="49" fontId="41" fillId="24" borderId="36" xfId="2" applyNumberFormat="1" applyFont="1" applyFill="1" applyBorder="1" applyAlignment="1">
      <alignment vertical="center"/>
    </xf>
    <xf numFmtId="49" fontId="41" fillId="24" borderId="76" xfId="2" applyNumberFormat="1" applyFont="1" applyFill="1" applyBorder="1" applyAlignment="1">
      <alignment vertical="center"/>
    </xf>
    <xf numFmtId="49" fontId="60" fillId="0" borderId="77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171" fontId="58" fillId="0" borderId="20" xfId="0" applyNumberFormat="1" applyFont="1" applyFill="1" applyBorder="1" applyAlignment="1">
      <alignment horizontal="center" vertical="center"/>
    </xf>
    <xf numFmtId="0" fontId="58" fillId="0" borderId="20" xfId="0" applyNumberFormat="1" applyFont="1" applyFill="1" applyBorder="1" applyAlignment="1">
      <alignment horizontal="center" vertical="center"/>
    </xf>
    <xf numFmtId="0" fontId="41" fillId="27" borderId="75" xfId="163" applyFont="1" applyFill="1" applyBorder="1" applyAlignment="1">
      <alignment horizontal="left" vertical="center" wrapText="1"/>
    </xf>
    <xf numFmtId="0" fontId="42" fillId="27" borderId="17" xfId="163" applyFont="1" applyFill="1" applyBorder="1" applyAlignment="1">
      <alignment horizontal="center" vertical="center"/>
    </xf>
    <xf numFmtId="0" fontId="96" fillId="0" borderId="17" xfId="163" applyFont="1" applyBorder="1" applyAlignment="1">
      <alignment horizontal="center" vertical="center"/>
    </xf>
    <xf numFmtId="0" fontId="96" fillId="0" borderId="18" xfId="163" applyFont="1" applyBorder="1" applyAlignment="1">
      <alignment horizontal="center" vertical="center"/>
    </xf>
    <xf numFmtId="0" fontId="96" fillId="0" borderId="19" xfId="163" applyFont="1" applyBorder="1" applyAlignment="1">
      <alignment horizontal="center" vertical="center"/>
    </xf>
    <xf numFmtId="3" fontId="90" fillId="0" borderId="16" xfId="64" applyNumberFormat="1" applyFont="1" applyFill="1" applyBorder="1" applyAlignment="1">
      <alignment horizontal="center" vertical="center"/>
    </xf>
    <xf numFmtId="3" fontId="90" fillId="0" borderId="42" xfId="64" applyNumberFormat="1" applyFont="1" applyFill="1" applyBorder="1" applyAlignment="1">
      <alignment horizontal="center" vertical="center"/>
    </xf>
    <xf numFmtId="0" fontId="62" fillId="25" borderId="36" xfId="0" applyFont="1" applyFill="1" applyBorder="1" applyAlignment="1">
      <alignment horizontal="center" vertical="center" wrapText="1"/>
    </xf>
    <xf numFmtId="0" fontId="62" fillId="25" borderId="43" xfId="0" applyFont="1" applyFill="1" applyBorder="1" applyAlignment="1">
      <alignment horizontal="center" vertical="center" wrapText="1"/>
    </xf>
    <xf numFmtId="49" fontId="58" fillId="0" borderId="16" xfId="65" applyNumberFormat="1" applyFont="1" applyFill="1" applyBorder="1" applyAlignment="1">
      <alignment horizontal="center" vertical="center"/>
    </xf>
    <xf numFmtId="49" fontId="58" fillId="0" borderId="20" xfId="65" applyNumberFormat="1" applyFont="1" applyFill="1" applyBorder="1" applyAlignment="1">
      <alignment horizontal="center" vertical="center"/>
    </xf>
    <xf numFmtId="0" fontId="41" fillId="25" borderId="56" xfId="0" applyFont="1" applyFill="1" applyBorder="1" applyAlignment="1">
      <alignment horizontal="center" vertical="center" wrapText="1"/>
    </xf>
    <xf numFmtId="0" fontId="41" fillId="25" borderId="19" xfId="0" applyFont="1" applyFill="1" applyBorder="1" applyAlignment="1">
      <alignment horizontal="center" vertical="center" wrapText="1"/>
    </xf>
    <xf numFmtId="0" fontId="41" fillId="25" borderId="17" xfId="0" applyFont="1" applyFill="1" applyBorder="1" applyAlignment="1">
      <alignment horizontal="center" vertical="center" wrapText="1"/>
    </xf>
    <xf numFmtId="3" fontId="68" fillId="25" borderId="36" xfId="0" applyNumberFormat="1" applyFont="1" applyFill="1" applyBorder="1" applyAlignment="1">
      <alignment horizontal="center" vertical="center" wrapText="1"/>
    </xf>
    <xf numFmtId="3" fontId="68" fillId="25" borderId="13" xfId="0" applyNumberFormat="1" applyFont="1" applyFill="1" applyBorder="1" applyAlignment="1">
      <alignment horizontal="center" vertical="center" wrapText="1"/>
    </xf>
    <xf numFmtId="1" fontId="59" fillId="50" borderId="74" xfId="0" applyNumberFormat="1" applyFont="1" applyFill="1" applyBorder="1" applyAlignment="1">
      <alignment horizontal="left" vertical="center" wrapText="1"/>
    </xf>
    <xf numFmtId="1" fontId="59" fillId="50" borderId="18" xfId="0" applyNumberFormat="1" applyFont="1" applyFill="1" applyBorder="1" applyAlignment="1">
      <alignment horizontal="left" vertical="center" wrapText="1"/>
    </xf>
    <xf numFmtId="1" fontId="59" fillId="50" borderId="19" xfId="0" applyNumberFormat="1" applyFont="1" applyFill="1" applyBorder="1" applyAlignment="1">
      <alignment horizontal="left" vertical="center" wrapText="1"/>
    </xf>
    <xf numFmtId="171" fontId="60" fillId="0" borderId="36" xfId="0" applyNumberFormat="1" applyFont="1" applyFill="1" applyBorder="1" applyAlignment="1">
      <alignment horizontal="center" vertical="center" wrapText="1"/>
    </xf>
    <xf numFmtId="171" fontId="60" fillId="0" borderId="13" xfId="0" applyNumberFormat="1" applyFont="1" applyFill="1" applyBorder="1" applyAlignment="1">
      <alignment horizontal="center" vertical="center" wrapText="1"/>
    </xf>
    <xf numFmtId="171" fontId="60" fillId="0" borderId="50" xfId="0" applyNumberFormat="1" applyFont="1" applyFill="1" applyBorder="1" applyAlignment="1">
      <alignment horizontal="center" vertical="center" wrapText="1"/>
    </xf>
    <xf numFmtId="171" fontId="60" fillId="0" borderId="31" xfId="0" applyNumberFormat="1" applyFont="1" applyFill="1" applyBorder="1" applyAlignment="1">
      <alignment horizontal="center" vertical="center" wrapText="1"/>
    </xf>
    <xf numFmtId="0" fontId="74" fillId="26" borderId="0" xfId="163" applyFont="1" applyFill="1" applyAlignment="1">
      <alignment horizontal="right" vertical="center"/>
    </xf>
    <xf numFmtId="0" fontId="41" fillId="25" borderId="25" xfId="0" applyFont="1" applyFill="1" applyBorder="1" applyAlignment="1">
      <alignment horizontal="center" vertical="center" wrapText="1"/>
    </xf>
    <xf numFmtId="0" fontId="41" fillId="25" borderId="34" xfId="0" applyFont="1" applyFill="1" applyBorder="1" applyAlignment="1">
      <alignment horizontal="center" vertical="center" wrapText="1"/>
    </xf>
    <xf numFmtId="49" fontId="75" fillId="25" borderId="16" xfId="0" applyNumberFormat="1" applyFont="1" applyFill="1" applyBorder="1" applyAlignment="1">
      <alignment horizontal="center" vertical="center" wrapText="1"/>
    </xf>
    <xf numFmtId="49" fontId="75" fillId="25" borderId="20" xfId="0" applyNumberFormat="1" applyFont="1" applyFill="1" applyBorder="1" applyAlignment="1">
      <alignment horizontal="center" vertical="center" wrapText="1"/>
    </xf>
    <xf numFmtId="0" fontId="62" fillId="25" borderId="25" xfId="0" applyFont="1" applyFill="1" applyBorder="1" applyAlignment="1">
      <alignment horizontal="center" vertical="center" wrapText="1"/>
    </xf>
    <xf numFmtId="0" fontId="62" fillId="25" borderId="28" xfId="0" applyFont="1" applyFill="1" applyBorder="1" applyAlignment="1">
      <alignment horizontal="center" vertical="center" wrapText="1"/>
    </xf>
    <xf numFmtId="0" fontId="62" fillId="25" borderId="17" xfId="0" applyFont="1" applyFill="1" applyBorder="1" applyAlignment="1">
      <alignment horizontal="center" vertical="center"/>
    </xf>
    <xf numFmtId="0" fontId="62" fillId="25" borderId="19" xfId="0" applyFont="1" applyFill="1" applyBorder="1" applyAlignment="1">
      <alignment horizontal="center" vertical="center"/>
    </xf>
    <xf numFmtId="0" fontId="62" fillId="25" borderId="37" xfId="0" applyFont="1" applyFill="1" applyBorder="1" applyAlignment="1">
      <alignment horizontal="center" vertical="center" wrapText="1"/>
    </xf>
    <xf numFmtId="0" fontId="62" fillId="25" borderId="38" xfId="0" applyFont="1" applyFill="1" applyBorder="1" applyAlignment="1">
      <alignment horizontal="center" vertical="center" wrapText="1"/>
    </xf>
    <xf numFmtId="49" fontId="67" fillId="25" borderId="20" xfId="0" applyNumberFormat="1" applyFont="1" applyFill="1" applyBorder="1" applyAlignment="1">
      <alignment horizontal="center" vertical="center" wrapText="1"/>
    </xf>
    <xf numFmtId="0" fontId="62" fillId="25" borderId="30" xfId="0" applyFont="1" applyFill="1" applyBorder="1" applyAlignment="1">
      <alignment horizontal="center" vertical="center" wrapText="1"/>
    </xf>
    <xf numFmtId="0" fontId="62" fillId="25" borderId="35" xfId="0" applyFont="1" applyFill="1" applyBorder="1" applyAlignment="1">
      <alignment horizontal="center" vertical="center" wrapText="1"/>
    </xf>
    <xf numFmtId="1" fontId="59" fillId="50" borderId="21" xfId="0" applyNumberFormat="1" applyFont="1" applyFill="1" applyBorder="1" applyAlignment="1">
      <alignment horizontal="left" vertical="center" wrapText="1"/>
    </xf>
    <xf numFmtId="1" fontId="59" fillId="50" borderId="34" xfId="0" applyNumberFormat="1" applyFont="1" applyFill="1" applyBorder="1" applyAlignment="1">
      <alignment horizontal="left" vertical="center" wrapText="1"/>
    </xf>
    <xf numFmtId="171" fontId="60" fillId="0" borderId="51" xfId="0" applyNumberFormat="1" applyFont="1" applyFill="1" applyBorder="1" applyAlignment="1">
      <alignment horizontal="center" vertical="center" wrapText="1"/>
    </xf>
    <xf numFmtId="171" fontId="60" fillId="0" borderId="25" xfId="0" applyNumberFormat="1" applyFont="1" applyFill="1" applyBorder="1" applyAlignment="1">
      <alignment horizontal="center" vertical="center" wrapText="1"/>
    </xf>
    <xf numFmtId="171" fontId="60" fillId="0" borderId="28" xfId="0" applyNumberFormat="1" applyFont="1" applyFill="1" applyBorder="1" applyAlignment="1">
      <alignment horizontal="center" vertical="center" wrapText="1"/>
    </xf>
    <xf numFmtId="3" fontId="68" fillId="25" borderId="14" xfId="0" applyNumberFormat="1" applyFont="1" applyFill="1" applyBorder="1" applyAlignment="1">
      <alignment horizontal="center" vertical="center" wrapText="1"/>
    </xf>
    <xf numFmtId="3" fontId="68" fillId="25" borderId="43" xfId="0" applyNumberFormat="1" applyFont="1" applyFill="1" applyBorder="1" applyAlignment="1">
      <alignment horizontal="center" vertical="center" wrapText="1"/>
    </xf>
    <xf numFmtId="3" fontId="90" fillId="0" borderId="40" xfId="64" applyNumberFormat="1" applyFont="1" applyFill="1" applyBorder="1" applyAlignment="1">
      <alignment horizontal="center" vertical="center"/>
    </xf>
    <xf numFmtId="3" fontId="90" fillId="0" borderId="20" xfId="64" applyNumberFormat="1" applyFont="1" applyFill="1" applyBorder="1" applyAlignment="1">
      <alignment horizontal="center" vertical="center"/>
    </xf>
    <xf numFmtId="171" fontId="60" fillId="0" borderId="21" xfId="0" applyNumberFormat="1" applyFont="1" applyFill="1" applyBorder="1" applyAlignment="1">
      <alignment horizontal="center" vertical="center" wrapText="1"/>
    </xf>
    <xf numFmtId="171" fontId="60" fillId="0" borderId="33" xfId="0" applyNumberFormat="1" applyFont="1" applyFill="1" applyBorder="1" applyAlignment="1">
      <alignment horizontal="center" vertical="center" wrapText="1"/>
    </xf>
    <xf numFmtId="171" fontId="60" fillId="0" borderId="61" xfId="0" applyNumberFormat="1" applyFont="1" applyFill="1" applyBorder="1" applyAlignment="1">
      <alignment horizontal="center" vertical="center" wrapText="1"/>
    </xf>
    <xf numFmtId="171" fontId="60" fillId="0" borderId="64" xfId="0" applyNumberFormat="1" applyFont="1" applyFill="1" applyBorder="1" applyAlignment="1">
      <alignment horizontal="center" vertical="center" wrapText="1"/>
    </xf>
    <xf numFmtId="171" fontId="60" fillId="0" borderId="44" xfId="0" applyNumberFormat="1" applyFont="1" applyFill="1" applyBorder="1" applyAlignment="1">
      <alignment horizontal="center" vertical="center" wrapText="1"/>
    </xf>
    <xf numFmtId="171" fontId="58" fillId="0" borderId="67" xfId="65" applyNumberFormat="1" applyFont="1" applyFill="1" applyBorder="1" applyAlignment="1">
      <alignment horizontal="center" vertical="center"/>
    </xf>
    <xf numFmtId="171" fontId="58" fillId="0" borderId="53" xfId="65" applyNumberFormat="1" applyFont="1" applyFill="1" applyBorder="1" applyAlignment="1">
      <alignment horizontal="center" vertical="center"/>
    </xf>
    <xf numFmtId="171" fontId="58" fillId="0" borderId="16" xfId="65" applyNumberFormat="1" applyFont="1" applyFill="1" applyBorder="1" applyAlignment="1">
      <alignment horizontal="center" vertical="center"/>
    </xf>
    <xf numFmtId="49" fontId="91" fillId="25" borderId="16" xfId="0" applyNumberFormat="1" applyFont="1" applyFill="1" applyBorder="1" applyAlignment="1">
      <alignment horizontal="center" vertical="center" wrapText="1"/>
    </xf>
    <xf numFmtId="49" fontId="91" fillId="25" borderId="20" xfId="0" applyNumberFormat="1" applyFont="1" applyFill="1" applyBorder="1" applyAlignment="1">
      <alignment horizontal="center" vertical="center" wrapText="1"/>
    </xf>
    <xf numFmtId="0" fontId="62" fillId="25" borderId="42" xfId="0" applyFont="1" applyFill="1" applyBorder="1" applyAlignment="1">
      <alignment horizontal="center" vertical="center" wrapText="1"/>
    </xf>
    <xf numFmtId="0" fontId="62" fillId="25" borderId="28" xfId="0" applyFont="1" applyFill="1" applyBorder="1" applyAlignment="1">
      <alignment horizontal="center" vertical="center"/>
    </xf>
    <xf numFmtId="0" fontId="62" fillId="25" borderId="32" xfId="0" applyFont="1" applyFill="1" applyBorder="1" applyAlignment="1">
      <alignment horizontal="center" vertical="center"/>
    </xf>
    <xf numFmtId="0" fontId="62" fillId="25" borderId="39" xfId="0" applyFont="1" applyFill="1" applyBorder="1" applyAlignment="1">
      <alignment horizontal="center" vertical="center" wrapText="1"/>
    </xf>
    <xf numFmtId="0" fontId="62" fillId="25" borderId="44" xfId="0" applyFont="1" applyFill="1" applyBorder="1" applyAlignment="1">
      <alignment horizontal="center" vertical="center" wrapText="1"/>
    </xf>
    <xf numFmtId="3" fontId="90" fillId="0" borderId="67" xfId="64" applyNumberFormat="1" applyFont="1" applyFill="1" applyBorder="1" applyAlignment="1">
      <alignment horizontal="center" vertical="center"/>
    </xf>
    <xf numFmtId="3" fontId="90" fillId="0" borderId="53" xfId="64" applyNumberFormat="1" applyFont="1" applyFill="1" applyBorder="1" applyAlignment="1">
      <alignment horizontal="center" vertical="center"/>
    </xf>
    <xf numFmtId="3" fontId="68" fillId="25" borderId="61" xfId="0" applyNumberFormat="1" applyFont="1" applyFill="1" applyBorder="1" applyAlignment="1">
      <alignment horizontal="center" vertical="center" wrapText="1"/>
    </xf>
    <xf numFmtId="3" fontId="68" fillId="25" borderId="64" xfId="0" applyNumberFormat="1" applyFont="1" applyFill="1" applyBorder="1" applyAlignment="1">
      <alignment horizontal="center" vertical="center" wrapText="1"/>
    </xf>
    <xf numFmtId="1" fontId="59" fillId="50" borderId="17" xfId="0" applyNumberFormat="1" applyFont="1" applyFill="1" applyBorder="1" applyAlignment="1">
      <alignment horizontal="left" vertical="center" wrapText="1"/>
    </xf>
    <xf numFmtId="3" fontId="90" fillId="0" borderId="22" xfId="64" applyNumberFormat="1" applyFont="1" applyFill="1" applyBorder="1" applyAlignment="1">
      <alignment horizontal="center" vertical="center"/>
    </xf>
    <xf numFmtId="1" fontId="59" fillId="50" borderId="28" xfId="0" applyNumberFormat="1" applyFont="1" applyFill="1" applyBorder="1" applyAlignment="1">
      <alignment horizontal="left" vertical="center" wrapText="1"/>
    </xf>
    <xf numFmtId="1" fontId="59" fillId="50" borderId="33" xfId="0" applyNumberFormat="1" applyFont="1" applyFill="1" applyBorder="1" applyAlignment="1">
      <alignment horizontal="left" vertical="center" wrapText="1"/>
    </xf>
    <xf numFmtId="49" fontId="41" fillId="24" borderId="28" xfId="2" applyNumberFormat="1" applyFont="1" applyFill="1" applyBorder="1" applyAlignment="1">
      <alignment horizontal="left" vertical="center"/>
    </xf>
    <xf numFmtId="49" fontId="41" fillId="24" borderId="33" xfId="2" applyNumberFormat="1" applyFont="1" applyFill="1" applyBorder="1" applyAlignment="1">
      <alignment horizontal="left" vertical="center"/>
    </xf>
    <xf numFmtId="49" fontId="41" fillId="24" borderId="32" xfId="2" applyNumberFormat="1" applyFont="1" applyFill="1" applyBorder="1" applyAlignment="1">
      <alignment horizontal="left" vertical="center"/>
    </xf>
    <xf numFmtId="3" fontId="68" fillId="25" borderId="44" xfId="0" applyNumberFormat="1" applyFont="1" applyFill="1" applyBorder="1" applyAlignment="1">
      <alignment horizontal="center" vertical="center" wrapText="1"/>
    </xf>
    <xf numFmtId="0" fontId="41" fillId="27" borderId="69" xfId="163" applyFont="1" applyFill="1" applyBorder="1" applyAlignment="1">
      <alignment horizontal="left" vertical="center" wrapText="1"/>
    </xf>
    <xf numFmtId="0" fontId="41" fillId="27" borderId="70" xfId="163" applyFont="1" applyFill="1" applyBorder="1" applyAlignment="1">
      <alignment horizontal="left" vertical="center" wrapText="1"/>
    </xf>
    <xf numFmtId="0" fontId="41" fillId="27" borderId="71" xfId="163" applyFont="1" applyFill="1" applyBorder="1" applyAlignment="1">
      <alignment horizontal="left" vertical="center" wrapText="1"/>
    </xf>
    <xf numFmtId="1" fontId="66" fillId="50" borderId="18" xfId="0" applyNumberFormat="1" applyFont="1" applyFill="1" applyBorder="1" applyAlignment="1">
      <alignment horizontal="left" vertical="center" wrapText="1"/>
    </xf>
    <xf numFmtId="0" fontId="41" fillId="25" borderId="20" xfId="0" applyFont="1" applyFill="1" applyBorder="1" applyAlignment="1">
      <alignment horizontal="center" vertical="center" wrapText="1"/>
    </xf>
    <xf numFmtId="0" fontId="41" fillId="25" borderId="16" xfId="0" applyFont="1" applyFill="1" applyBorder="1" applyAlignment="1">
      <alignment horizontal="center" vertical="center" wrapText="1"/>
    </xf>
    <xf numFmtId="49" fontId="72" fillId="25" borderId="15" xfId="0" applyNumberFormat="1" applyFont="1" applyFill="1" applyBorder="1" applyAlignment="1">
      <alignment horizontal="center" vertical="center" wrapText="1"/>
    </xf>
    <xf numFmtId="49" fontId="73" fillId="25" borderId="15" xfId="0" applyNumberFormat="1" applyFont="1" applyFill="1" applyBorder="1" applyAlignment="1">
      <alignment horizontal="center" vertical="center" wrapText="1"/>
    </xf>
    <xf numFmtId="0" fontId="41" fillId="25" borderId="26" xfId="0" applyFont="1" applyFill="1" applyBorder="1" applyAlignment="1">
      <alignment horizontal="center" vertical="center" wrapText="1"/>
    </xf>
    <xf numFmtId="0" fontId="41" fillId="25" borderId="29" xfId="0" applyFont="1" applyFill="1" applyBorder="1" applyAlignment="1">
      <alignment horizontal="center" vertical="center" wrapText="1"/>
    </xf>
    <xf numFmtId="0" fontId="41" fillId="25" borderId="15" xfId="0" applyFont="1" applyFill="1" applyBorder="1" applyAlignment="1">
      <alignment horizontal="center" vertical="center" wrapText="1"/>
    </xf>
    <xf numFmtId="1" fontId="69" fillId="50" borderId="18" xfId="0" applyNumberFormat="1" applyFont="1" applyFill="1" applyBorder="1" applyAlignment="1">
      <alignment horizontal="left" vertical="center" wrapText="1"/>
    </xf>
    <xf numFmtId="49" fontId="41" fillId="0" borderId="17" xfId="2" applyNumberFormat="1" applyFont="1" applyFill="1" applyBorder="1" applyAlignment="1">
      <alignment horizontal="left" vertical="center"/>
    </xf>
    <xf numFmtId="49" fontId="41" fillId="0" borderId="18" xfId="2" applyNumberFormat="1" applyFont="1" applyFill="1" applyBorder="1" applyAlignment="1">
      <alignment horizontal="left" vertical="center"/>
    </xf>
    <xf numFmtId="49" fontId="41" fillId="0" borderId="19" xfId="2" applyNumberFormat="1" applyFont="1" applyFill="1" applyBorder="1" applyAlignment="1">
      <alignment horizontal="left" vertical="center"/>
    </xf>
    <xf numFmtId="49" fontId="72" fillId="25" borderId="22" xfId="0" applyNumberFormat="1" applyFont="1" applyFill="1" applyBorder="1" applyAlignment="1">
      <alignment horizontal="center" vertical="center" wrapText="1"/>
    </xf>
    <xf numFmtId="49" fontId="73" fillId="25" borderId="20" xfId="0" applyNumberFormat="1" applyFont="1" applyFill="1" applyBorder="1" applyAlignment="1">
      <alignment horizontal="center" vertical="center" wrapText="1"/>
    </xf>
    <xf numFmtId="0" fontId="62" fillId="25" borderId="40" xfId="0" applyFont="1" applyFill="1" applyBorder="1" applyAlignment="1">
      <alignment horizontal="center" vertical="center" wrapText="1"/>
    </xf>
    <xf numFmtId="0" fontId="41" fillId="25" borderId="13" xfId="0" applyFont="1" applyFill="1" applyBorder="1" applyAlignment="1">
      <alignment horizontal="center" vertical="center" wrapText="1"/>
    </xf>
    <xf numFmtId="0" fontId="41" fillId="25" borderId="14" xfId="0" applyFont="1" applyFill="1" applyBorder="1" applyAlignment="1">
      <alignment horizontal="center" vertical="center" wrapText="1"/>
    </xf>
    <xf numFmtId="171" fontId="42" fillId="0" borderId="17" xfId="163" applyNumberFormat="1" applyFont="1" applyFill="1" applyBorder="1" applyAlignment="1">
      <alignment horizontal="left" vertical="center"/>
    </xf>
    <xf numFmtId="171" fontId="42" fillId="0" borderId="18" xfId="163" applyNumberFormat="1" applyFont="1" applyFill="1" applyBorder="1" applyAlignment="1">
      <alignment horizontal="left" vertical="center"/>
    </xf>
    <xf numFmtId="171" fontId="42" fillId="0" borderId="19" xfId="163" applyNumberFormat="1" applyFont="1" applyFill="1" applyBorder="1" applyAlignment="1">
      <alignment horizontal="left" vertical="center"/>
    </xf>
    <xf numFmtId="171" fontId="0" fillId="0" borderId="17" xfId="163" applyNumberFormat="1" applyFont="1" applyFill="1" applyBorder="1" applyAlignment="1">
      <alignment horizontal="left" vertical="center"/>
    </xf>
    <xf numFmtId="0" fontId="62" fillId="0" borderId="17" xfId="0" applyFont="1" applyFill="1" applyBorder="1" applyAlignment="1">
      <alignment horizontal="left" vertical="center"/>
    </xf>
    <xf numFmtId="0" fontId="62" fillId="0" borderId="18" xfId="0" applyFont="1" applyFill="1" applyBorder="1" applyAlignment="1">
      <alignment horizontal="left" vertical="center"/>
    </xf>
    <xf numFmtId="0" fontId="62" fillId="0" borderId="19" xfId="0" applyFont="1" applyFill="1" applyBorder="1" applyAlignment="1">
      <alignment horizontal="left" vertical="center"/>
    </xf>
    <xf numFmtId="49" fontId="60" fillId="0" borderId="17" xfId="0" applyNumberFormat="1" applyFont="1" applyFill="1" applyBorder="1" applyAlignment="1">
      <alignment horizontal="left" vertical="center"/>
    </xf>
    <xf numFmtId="49" fontId="60" fillId="0" borderId="18" xfId="0" applyNumberFormat="1" applyFont="1" applyFill="1" applyBorder="1" applyAlignment="1">
      <alignment horizontal="left" vertical="center"/>
    </xf>
    <xf numFmtId="49" fontId="60" fillId="0" borderId="19" xfId="0" applyNumberFormat="1" applyFont="1" applyFill="1" applyBorder="1" applyAlignment="1">
      <alignment horizontal="left" vertical="center"/>
    </xf>
    <xf numFmtId="171" fontId="42" fillId="0" borderId="73" xfId="163" applyNumberFormat="1" applyFont="1" applyFill="1" applyBorder="1" applyAlignment="1">
      <alignment horizontal="left" vertical="center"/>
    </xf>
    <xf numFmtId="171" fontId="42" fillId="0" borderId="74" xfId="163" applyNumberFormat="1" applyFont="1" applyFill="1" applyBorder="1" applyAlignment="1">
      <alignment horizontal="left" vertical="center"/>
    </xf>
    <xf numFmtId="171" fontId="42" fillId="0" borderId="75" xfId="163" applyNumberFormat="1" applyFont="1" applyFill="1" applyBorder="1" applyAlignment="1">
      <alignment horizontal="left" vertical="center"/>
    </xf>
    <xf numFmtId="1" fontId="66" fillId="50" borderId="33" xfId="0" applyNumberFormat="1" applyFont="1" applyFill="1" applyBorder="1" applyAlignment="1">
      <alignment horizontal="left" vertical="center" wrapText="1"/>
    </xf>
    <xf numFmtId="49" fontId="72" fillId="25" borderId="16" xfId="0" applyNumberFormat="1" applyFont="1" applyFill="1" applyBorder="1" applyAlignment="1">
      <alignment horizontal="center" vertical="center" wrapText="1"/>
    </xf>
    <xf numFmtId="49" fontId="60" fillId="0" borderId="72" xfId="0" applyNumberFormat="1" applyFont="1" applyFill="1" applyBorder="1" applyAlignment="1">
      <alignment horizontal="left" vertical="center"/>
    </xf>
    <xf numFmtId="171" fontId="60" fillId="0" borderId="17" xfId="0" applyNumberFormat="1" applyFont="1" applyFill="1" applyBorder="1" applyAlignment="1">
      <alignment horizontal="left" vertical="center"/>
    </xf>
    <xf numFmtId="171" fontId="60" fillId="0" borderId="18" xfId="0" applyNumberFormat="1" applyFont="1" applyFill="1" applyBorder="1" applyAlignment="1">
      <alignment horizontal="left" vertical="center"/>
    </xf>
    <xf numFmtId="171" fontId="60" fillId="0" borderId="72" xfId="0" applyNumberFormat="1" applyFont="1" applyFill="1" applyBorder="1" applyAlignment="1">
      <alignment horizontal="left" vertical="center"/>
    </xf>
    <xf numFmtId="0" fontId="111" fillId="27" borderId="0" xfId="163" applyFont="1" applyFill="1" applyBorder="1" applyAlignment="1">
      <alignment horizontal="right" vertical="center"/>
    </xf>
    <xf numFmtId="1" fontId="59" fillId="50" borderId="17" xfId="64" applyNumberFormat="1" applyFont="1" applyFill="1" applyBorder="1" applyAlignment="1">
      <alignment horizontal="left" vertical="center" wrapText="1"/>
    </xf>
    <xf numFmtId="1" fontId="59" fillId="50" borderId="18" xfId="64" applyNumberFormat="1" applyFont="1" applyFill="1" applyBorder="1" applyAlignment="1">
      <alignment horizontal="left" vertical="center" wrapText="1"/>
    </xf>
    <xf numFmtId="0" fontId="41" fillId="27" borderId="0" xfId="163" applyFont="1" applyFill="1" applyBorder="1" applyAlignment="1">
      <alignment horizontal="right" vertical="center"/>
    </xf>
    <xf numFmtId="2" fontId="41" fillId="25" borderId="17" xfId="163" applyNumberFormat="1" applyFont="1" applyFill="1" applyBorder="1" applyAlignment="1">
      <alignment horizontal="center" vertical="center"/>
    </xf>
    <xf numFmtId="2" fontId="41" fillId="25" borderId="18" xfId="163" applyNumberFormat="1" applyFont="1" applyFill="1" applyBorder="1" applyAlignment="1">
      <alignment horizontal="center" vertical="center"/>
    </xf>
    <xf numFmtId="2" fontId="41" fillId="25" borderId="19" xfId="163" applyNumberFormat="1" applyFont="1" applyFill="1" applyBorder="1" applyAlignment="1">
      <alignment horizontal="center" vertical="center"/>
    </xf>
    <xf numFmtId="0" fontId="41" fillId="25" borderId="17" xfId="163" applyFont="1" applyFill="1" applyBorder="1" applyAlignment="1">
      <alignment horizontal="center" vertical="center"/>
    </xf>
    <xf numFmtId="0" fontId="41" fillId="25" borderId="19" xfId="163" applyFont="1" applyFill="1" applyBorder="1" applyAlignment="1">
      <alignment horizontal="center" vertical="center"/>
    </xf>
    <xf numFmtId="1" fontId="41" fillId="25" borderId="17" xfId="163" applyNumberFormat="1" applyFont="1" applyFill="1" applyBorder="1" applyAlignment="1">
      <alignment horizontal="center" vertical="center" wrapText="1"/>
    </xf>
    <xf numFmtId="1" fontId="41" fillId="25" borderId="19" xfId="163" applyNumberFormat="1" applyFont="1" applyFill="1" applyBorder="1" applyAlignment="1">
      <alignment horizontal="center" vertical="center" wrapText="1"/>
    </xf>
    <xf numFmtId="49" fontId="106" fillId="25" borderId="16" xfId="64" applyNumberFormat="1" applyFont="1" applyFill="1" applyBorder="1" applyAlignment="1">
      <alignment horizontal="center" vertical="center" wrapText="1"/>
    </xf>
    <xf numFmtId="49" fontId="106" fillId="25" borderId="22" xfId="64" applyNumberFormat="1" applyFont="1" applyFill="1" applyBorder="1" applyAlignment="1">
      <alignment horizontal="center" vertical="center" wrapText="1"/>
    </xf>
    <xf numFmtId="0" fontId="41" fillId="25" borderId="15" xfId="64" applyFont="1" applyFill="1" applyBorder="1" applyAlignment="1">
      <alignment horizontal="center" vertical="center" wrapText="1"/>
    </xf>
    <xf numFmtId="0" fontId="111" fillId="27" borderId="0" xfId="163" applyFont="1" applyFill="1" applyBorder="1" applyAlignment="1">
      <alignment horizontal="center" vertical="center"/>
    </xf>
    <xf numFmtId="0" fontId="93" fillId="0" borderId="0" xfId="167" applyFont="1" applyBorder="1" applyAlignment="1">
      <alignment horizontal="right" vertical="center"/>
    </xf>
    <xf numFmtId="49" fontId="106" fillId="25" borderId="20" xfId="64" applyNumberFormat="1" applyFont="1" applyFill="1" applyBorder="1" applyAlignment="1">
      <alignment horizontal="center" vertical="center" wrapText="1"/>
    </xf>
    <xf numFmtId="1" fontId="102" fillId="50" borderId="28" xfId="64" applyNumberFormat="1" applyFont="1" applyFill="1" applyBorder="1" applyAlignment="1">
      <alignment horizontal="left" vertical="center" wrapText="1"/>
    </xf>
    <xf numFmtId="1" fontId="102" fillId="50" borderId="33" xfId="64" applyNumberFormat="1" applyFont="1" applyFill="1" applyBorder="1" applyAlignment="1">
      <alignment horizontal="left" vertical="center" wrapText="1"/>
    </xf>
  </cellXfs>
  <cellStyles count="3116">
    <cellStyle name="_x0004_" xfId="91" xr:uid="{00000000-0005-0000-0000-000000000000}"/>
    <cellStyle name=" 2" xfId="3" xr:uid="{00000000-0005-0000-0000-000001000000}"/>
    <cellStyle name="_x0004_ 2" xfId="92" xr:uid="{00000000-0005-0000-0000-000002000000}"/>
    <cellStyle name="_4_" xfId="2" xr:uid="{00000000-0005-0000-0000-000003000000}"/>
    <cellStyle name="_AEROPROF_PRICE_2011-01-08" xfId="4" xr:uid="{00000000-0005-0000-0000-000004000000}"/>
    <cellStyle name="_x0004__AEROPROF_PRICE_2011-01-08" xfId="93" xr:uid="{00000000-0005-0000-0000-000005000000}"/>
    <cellStyle name="_AEROPROF_PRICE_2011-04-07" xfId="5" xr:uid="{00000000-0005-0000-0000-000006000000}"/>
    <cellStyle name="_x0004__AEROPROF_PRICE_2011-04-07" xfId="94" xr:uid="{00000000-0005-0000-0000-000007000000}"/>
    <cellStyle name="_AEROPROF_PRICE_2011-10-05" xfId="6" xr:uid="{00000000-0005-0000-0000-000008000000}"/>
    <cellStyle name="_x0004__AEROPROF_PRICE_2011-10-05" xfId="95" xr:uid="{00000000-0005-0000-0000-000009000000}"/>
    <cellStyle name="_AEROPROF_PRICE_2011-22-06" xfId="7" xr:uid="{00000000-0005-0000-0000-00000A000000}"/>
    <cellStyle name="_x0004__AEROPROF_PRICE_2011-22-06" xfId="96" xr:uid="{00000000-0005-0000-0000-00000B000000}"/>
    <cellStyle name="_AEROPROF_PRICE_2011-29-08" xfId="8" xr:uid="{00000000-0005-0000-0000-00000C000000}"/>
    <cellStyle name="_x0004__AEROPROF_PRICE_2011-29-08" xfId="97" xr:uid="{00000000-0005-0000-0000-00000D000000}"/>
    <cellStyle name="_AEROPROF_Prom_PRICE_2011-05-11" xfId="9" xr:uid="{00000000-0005-0000-0000-00000E000000}"/>
    <cellStyle name="_x0004__AEROPROF_Prom_PRICE_2011-05-11" xfId="98" xr:uid="{00000000-0005-0000-0000-00000F000000}"/>
    <cellStyle name="_ET_STYLE_NoName_00_" xfId="33" xr:uid="{00000000-0005-0000-0000-000010000000}"/>
    <cellStyle name="_ET_STYLE_NoName_00_ 2" xfId="34" xr:uid="{00000000-0005-0000-0000-000011000000}"/>
    <cellStyle name="_Копия AEROPROF_PRICE_2011-15-09" xfId="10" xr:uid="{00000000-0005-0000-0000-000012000000}"/>
    <cellStyle name="_x0004__Копия AEROPROF_PRICE_2011-15-09" xfId="99" xr:uid="{00000000-0005-0000-0000-000013000000}"/>
    <cellStyle name="_Копия Copy of 2011" xfId="11" xr:uid="{00000000-0005-0000-0000-000014000000}"/>
    <cellStyle name="_x0004__Копия Copy of 2011" xfId="100" xr:uid="{00000000-0005-0000-0000-000015000000}"/>
    <cellStyle name="_Копия Copy of 2011 2" xfId="12" xr:uid="{00000000-0005-0000-0000-000016000000}"/>
    <cellStyle name="_x0004__Копия Copy of 2011 2" xfId="101" xr:uid="{00000000-0005-0000-0000-000017000000}"/>
    <cellStyle name="_Копия Copy of 2011 2 2" xfId="13" xr:uid="{00000000-0005-0000-0000-000018000000}"/>
    <cellStyle name="_x0004__Копия Copy of 2011 2 2" xfId="102" xr:uid="{00000000-0005-0000-0000-000019000000}"/>
    <cellStyle name="_Прайс SamsungSplit2010" xfId="35" xr:uid="{00000000-0005-0000-0000-00001A000000}"/>
    <cellStyle name="_制造中心（顺德）08财年投资项目管理清单 2007(2).10.20" xfId="169" xr:uid="{00000000-0005-0000-0000-00001B000000}"/>
    <cellStyle name="_副本事业部07财年投资项目实施月报表（9月详细情况）2007(1).9.26" xfId="170" xr:uid="{00000000-0005-0000-0000-00001C000000}"/>
    <cellStyle name="_四川" xfId="171" xr:uid="{00000000-0005-0000-0000-00001D000000}"/>
    <cellStyle name="_四川 2" xfId="172" xr:uid="{00000000-0005-0000-0000-00001E000000}"/>
    <cellStyle name="_新疆" xfId="173" xr:uid="{00000000-0005-0000-0000-00001F000000}"/>
    <cellStyle name="_新疆 2" xfId="174" xr:uid="{00000000-0005-0000-0000-000020000000}"/>
    <cellStyle name="_需求" xfId="175" xr:uid="{00000000-0005-0000-0000-000021000000}"/>
    <cellStyle name="_需求 2" xfId="176" xr:uid="{00000000-0005-0000-0000-000022000000}"/>
    <cellStyle name="0,0_x000d__x000a_NA_x000d__x000a_" xfId="14" xr:uid="{00000000-0005-0000-0000-000023000000}"/>
    <cellStyle name="20% - Акцент1 2" xfId="15" xr:uid="{00000000-0005-0000-0000-000024000000}"/>
    <cellStyle name="20% - Акцент2 2" xfId="16" xr:uid="{00000000-0005-0000-0000-000025000000}"/>
    <cellStyle name="20% - Акцент3 2" xfId="17" xr:uid="{00000000-0005-0000-0000-000026000000}"/>
    <cellStyle name="20% - Акцент4 2" xfId="18" xr:uid="{00000000-0005-0000-0000-000027000000}"/>
    <cellStyle name="20% - Акцент5 2" xfId="19" xr:uid="{00000000-0005-0000-0000-000028000000}"/>
    <cellStyle name="20% - Акцент6 2" xfId="20" xr:uid="{00000000-0005-0000-0000-000029000000}"/>
    <cellStyle name="20% - 强调文字颜色 1 10" xfId="177" xr:uid="{00000000-0005-0000-0000-00002A000000}"/>
    <cellStyle name="20% - 强调文字颜色 1 10 2" xfId="178" xr:uid="{00000000-0005-0000-0000-00002B000000}"/>
    <cellStyle name="20% - 强调文字颜色 1 11" xfId="179" xr:uid="{00000000-0005-0000-0000-00002C000000}"/>
    <cellStyle name="20% - 强调文字颜色 1 11 2" xfId="180" xr:uid="{00000000-0005-0000-0000-00002D000000}"/>
    <cellStyle name="20% - 强调文字颜色 1 12" xfId="181" xr:uid="{00000000-0005-0000-0000-00002E000000}"/>
    <cellStyle name="20% - 强调文字颜色 1 12 2" xfId="182" xr:uid="{00000000-0005-0000-0000-00002F000000}"/>
    <cellStyle name="20% - 强调文字颜色 1 13" xfId="183" xr:uid="{00000000-0005-0000-0000-000030000000}"/>
    <cellStyle name="20% - 强调文字颜色 1 13 2" xfId="184" xr:uid="{00000000-0005-0000-0000-000031000000}"/>
    <cellStyle name="20% - 强调文字颜色 1 14" xfId="185" xr:uid="{00000000-0005-0000-0000-000032000000}"/>
    <cellStyle name="20% - 强调文字颜色 1 14 2" xfId="186" xr:uid="{00000000-0005-0000-0000-000033000000}"/>
    <cellStyle name="20% - 强调文字颜色 1 15" xfId="187" xr:uid="{00000000-0005-0000-0000-000034000000}"/>
    <cellStyle name="20% - 强调文字颜色 1 15 2" xfId="188" xr:uid="{00000000-0005-0000-0000-000035000000}"/>
    <cellStyle name="20% - 强调文字颜色 1 16" xfId="189" xr:uid="{00000000-0005-0000-0000-000036000000}"/>
    <cellStyle name="20% - 强调文字颜色 1 16 2" xfId="190" xr:uid="{00000000-0005-0000-0000-000037000000}"/>
    <cellStyle name="20% - 强调文字颜色 1 17" xfId="191" xr:uid="{00000000-0005-0000-0000-000038000000}"/>
    <cellStyle name="20% - 强调文字颜色 1 17 2" xfId="192" xr:uid="{00000000-0005-0000-0000-000039000000}"/>
    <cellStyle name="20% - 强调文字颜色 1 2" xfId="193" xr:uid="{00000000-0005-0000-0000-00003A000000}"/>
    <cellStyle name="20% - 强调文字颜色 1 2 2" xfId="194" xr:uid="{00000000-0005-0000-0000-00003B000000}"/>
    <cellStyle name="20% - 强调文字颜色 1 3" xfId="195" xr:uid="{00000000-0005-0000-0000-00003C000000}"/>
    <cellStyle name="20% - 强调文字颜色 1 3 2" xfId="196" xr:uid="{00000000-0005-0000-0000-00003D000000}"/>
    <cellStyle name="20% - 强调文字颜色 1 4" xfId="197" xr:uid="{00000000-0005-0000-0000-00003E000000}"/>
    <cellStyle name="20% - 强调文字颜色 1 4 2" xfId="198" xr:uid="{00000000-0005-0000-0000-00003F000000}"/>
    <cellStyle name="20% - 强调文字颜色 1 5" xfId="199" xr:uid="{00000000-0005-0000-0000-000040000000}"/>
    <cellStyle name="20% - 强调文字颜色 1 5 2" xfId="200" xr:uid="{00000000-0005-0000-0000-000041000000}"/>
    <cellStyle name="20% - 强调文字颜色 1 6" xfId="201" xr:uid="{00000000-0005-0000-0000-000042000000}"/>
    <cellStyle name="20% - 强调文字颜色 1 6 2" xfId="202" xr:uid="{00000000-0005-0000-0000-000043000000}"/>
    <cellStyle name="20% - 强调文字颜色 1 7" xfId="203" xr:uid="{00000000-0005-0000-0000-000044000000}"/>
    <cellStyle name="20% - 强调文字颜色 1 7 2" xfId="204" xr:uid="{00000000-0005-0000-0000-000045000000}"/>
    <cellStyle name="20% - 强调文字颜色 1 8" xfId="205" xr:uid="{00000000-0005-0000-0000-000046000000}"/>
    <cellStyle name="20% - 强调文字颜色 1 8 2" xfId="206" xr:uid="{00000000-0005-0000-0000-000047000000}"/>
    <cellStyle name="20% - 强调文字颜色 1 9" xfId="207" xr:uid="{00000000-0005-0000-0000-000048000000}"/>
    <cellStyle name="20% - 强调文字颜色 1 9 2" xfId="208" xr:uid="{00000000-0005-0000-0000-000049000000}"/>
    <cellStyle name="20% - 强调文字颜色 2 10" xfId="209" xr:uid="{00000000-0005-0000-0000-00004A000000}"/>
    <cellStyle name="20% - 强调文字颜色 2 10 2" xfId="210" xr:uid="{00000000-0005-0000-0000-00004B000000}"/>
    <cellStyle name="20% - 强调文字颜色 2 11" xfId="211" xr:uid="{00000000-0005-0000-0000-00004C000000}"/>
    <cellStyle name="20% - 强调文字颜色 2 11 2" xfId="212" xr:uid="{00000000-0005-0000-0000-00004D000000}"/>
    <cellStyle name="20% - 强调文字颜色 2 12" xfId="213" xr:uid="{00000000-0005-0000-0000-00004E000000}"/>
    <cellStyle name="20% - 强调文字颜色 2 12 2" xfId="214" xr:uid="{00000000-0005-0000-0000-00004F000000}"/>
    <cellStyle name="20% - 强调文字颜色 2 13" xfId="215" xr:uid="{00000000-0005-0000-0000-000050000000}"/>
    <cellStyle name="20% - 强调文字颜色 2 13 2" xfId="216" xr:uid="{00000000-0005-0000-0000-000051000000}"/>
    <cellStyle name="20% - 强调文字颜色 2 14" xfId="217" xr:uid="{00000000-0005-0000-0000-000052000000}"/>
    <cellStyle name="20% - 强调文字颜色 2 14 2" xfId="218" xr:uid="{00000000-0005-0000-0000-000053000000}"/>
    <cellStyle name="20% - 强调文字颜色 2 15" xfId="219" xr:uid="{00000000-0005-0000-0000-000054000000}"/>
    <cellStyle name="20% - 强调文字颜色 2 15 2" xfId="220" xr:uid="{00000000-0005-0000-0000-000055000000}"/>
    <cellStyle name="20% - 强调文字颜色 2 16" xfId="221" xr:uid="{00000000-0005-0000-0000-000056000000}"/>
    <cellStyle name="20% - 强调文字颜色 2 16 2" xfId="222" xr:uid="{00000000-0005-0000-0000-000057000000}"/>
    <cellStyle name="20% - 强调文字颜色 2 17" xfId="223" xr:uid="{00000000-0005-0000-0000-000058000000}"/>
    <cellStyle name="20% - 强调文字颜色 2 17 2" xfId="224" xr:uid="{00000000-0005-0000-0000-000059000000}"/>
    <cellStyle name="20% - 强调文字颜色 2 2" xfId="225" xr:uid="{00000000-0005-0000-0000-00005A000000}"/>
    <cellStyle name="20% - 强调文字颜色 2 2 2" xfId="226" xr:uid="{00000000-0005-0000-0000-00005B000000}"/>
    <cellStyle name="20% - 强调文字颜色 2 3" xfId="227" xr:uid="{00000000-0005-0000-0000-00005C000000}"/>
    <cellStyle name="20% - 强调文字颜色 2 3 2" xfId="228" xr:uid="{00000000-0005-0000-0000-00005D000000}"/>
    <cellStyle name="20% - 强调文字颜色 2 4" xfId="229" xr:uid="{00000000-0005-0000-0000-00005E000000}"/>
    <cellStyle name="20% - 强调文字颜色 2 4 2" xfId="230" xr:uid="{00000000-0005-0000-0000-00005F000000}"/>
    <cellStyle name="20% - 强调文字颜色 2 5" xfId="231" xr:uid="{00000000-0005-0000-0000-000060000000}"/>
    <cellStyle name="20% - 强调文字颜色 2 5 2" xfId="232" xr:uid="{00000000-0005-0000-0000-000061000000}"/>
    <cellStyle name="20% - 强调文字颜色 2 6" xfId="233" xr:uid="{00000000-0005-0000-0000-000062000000}"/>
    <cellStyle name="20% - 强调文字颜色 2 6 2" xfId="234" xr:uid="{00000000-0005-0000-0000-000063000000}"/>
    <cellStyle name="20% - 强调文字颜色 2 7" xfId="235" xr:uid="{00000000-0005-0000-0000-000064000000}"/>
    <cellStyle name="20% - 强调文字颜色 2 7 2" xfId="236" xr:uid="{00000000-0005-0000-0000-000065000000}"/>
    <cellStyle name="20% - 强调文字颜色 2 8" xfId="237" xr:uid="{00000000-0005-0000-0000-000066000000}"/>
    <cellStyle name="20% - 强调文字颜色 2 8 2" xfId="238" xr:uid="{00000000-0005-0000-0000-000067000000}"/>
    <cellStyle name="20% - 强调文字颜色 2 9" xfId="239" xr:uid="{00000000-0005-0000-0000-000068000000}"/>
    <cellStyle name="20% - 强调文字颜色 2 9 2" xfId="240" xr:uid="{00000000-0005-0000-0000-000069000000}"/>
    <cellStyle name="20% - 强调文字颜色 3 10" xfId="241" xr:uid="{00000000-0005-0000-0000-00006A000000}"/>
    <cellStyle name="20% - 强调文字颜色 3 10 2" xfId="242" xr:uid="{00000000-0005-0000-0000-00006B000000}"/>
    <cellStyle name="20% - 强调文字颜色 3 11" xfId="243" xr:uid="{00000000-0005-0000-0000-00006C000000}"/>
    <cellStyle name="20% - 强调文字颜色 3 11 2" xfId="244" xr:uid="{00000000-0005-0000-0000-00006D000000}"/>
    <cellStyle name="20% - 强调文字颜色 3 12" xfId="245" xr:uid="{00000000-0005-0000-0000-00006E000000}"/>
    <cellStyle name="20% - 强调文字颜色 3 12 2" xfId="246" xr:uid="{00000000-0005-0000-0000-00006F000000}"/>
    <cellStyle name="20% - 强调文字颜色 3 13" xfId="247" xr:uid="{00000000-0005-0000-0000-000070000000}"/>
    <cellStyle name="20% - 强调文字颜色 3 13 2" xfId="248" xr:uid="{00000000-0005-0000-0000-000071000000}"/>
    <cellStyle name="20% - 强调文字颜色 3 14" xfId="249" xr:uid="{00000000-0005-0000-0000-000072000000}"/>
    <cellStyle name="20% - 强调文字颜色 3 14 2" xfId="250" xr:uid="{00000000-0005-0000-0000-000073000000}"/>
    <cellStyle name="20% - 强调文字颜色 3 15" xfId="251" xr:uid="{00000000-0005-0000-0000-000074000000}"/>
    <cellStyle name="20% - 强调文字颜色 3 15 2" xfId="252" xr:uid="{00000000-0005-0000-0000-000075000000}"/>
    <cellStyle name="20% - 强调文字颜色 3 16" xfId="253" xr:uid="{00000000-0005-0000-0000-000076000000}"/>
    <cellStyle name="20% - 强调文字颜色 3 16 2" xfId="254" xr:uid="{00000000-0005-0000-0000-000077000000}"/>
    <cellStyle name="20% - 强调文字颜色 3 17" xfId="255" xr:uid="{00000000-0005-0000-0000-000078000000}"/>
    <cellStyle name="20% - 强调文字颜色 3 17 2" xfId="256" xr:uid="{00000000-0005-0000-0000-000079000000}"/>
    <cellStyle name="20% - 强调文字颜色 3 2" xfId="257" xr:uid="{00000000-0005-0000-0000-00007A000000}"/>
    <cellStyle name="20% - 强调文字颜色 3 2 2" xfId="258" xr:uid="{00000000-0005-0000-0000-00007B000000}"/>
    <cellStyle name="20% - 强调文字颜色 3 3" xfId="259" xr:uid="{00000000-0005-0000-0000-00007C000000}"/>
    <cellStyle name="20% - 强调文字颜色 3 3 2" xfId="260" xr:uid="{00000000-0005-0000-0000-00007D000000}"/>
    <cellStyle name="20% - 强调文字颜色 3 4" xfId="261" xr:uid="{00000000-0005-0000-0000-00007E000000}"/>
    <cellStyle name="20% - 强调文字颜色 3 4 2" xfId="262" xr:uid="{00000000-0005-0000-0000-00007F000000}"/>
    <cellStyle name="20% - 强调文字颜色 3 5" xfId="263" xr:uid="{00000000-0005-0000-0000-000080000000}"/>
    <cellStyle name="20% - 强调文字颜色 3 5 2" xfId="264" xr:uid="{00000000-0005-0000-0000-000081000000}"/>
    <cellStyle name="20% - 强调文字颜色 3 6" xfId="265" xr:uid="{00000000-0005-0000-0000-000082000000}"/>
    <cellStyle name="20% - 强调文字颜色 3 6 2" xfId="266" xr:uid="{00000000-0005-0000-0000-000083000000}"/>
    <cellStyle name="20% - 强调文字颜色 3 7" xfId="267" xr:uid="{00000000-0005-0000-0000-000084000000}"/>
    <cellStyle name="20% - 强调文字颜色 3 7 2" xfId="268" xr:uid="{00000000-0005-0000-0000-000085000000}"/>
    <cellStyle name="20% - 强调文字颜色 3 8" xfId="269" xr:uid="{00000000-0005-0000-0000-000086000000}"/>
    <cellStyle name="20% - 强调文字颜色 3 8 2" xfId="270" xr:uid="{00000000-0005-0000-0000-000087000000}"/>
    <cellStyle name="20% - 强调文字颜色 3 9" xfId="271" xr:uid="{00000000-0005-0000-0000-000088000000}"/>
    <cellStyle name="20% - 强调文字颜色 3 9 2" xfId="272" xr:uid="{00000000-0005-0000-0000-000089000000}"/>
    <cellStyle name="20% - 强调文字颜色 4 10" xfId="273" xr:uid="{00000000-0005-0000-0000-00008A000000}"/>
    <cellStyle name="20% - 强调文字颜色 4 10 2" xfId="274" xr:uid="{00000000-0005-0000-0000-00008B000000}"/>
    <cellStyle name="20% - 强调文字颜色 4 11" xfId="275" xr:uid="{00000000-0005-0000-0000-00008C000000}"/>
    <cellStyle name="20% - 强调文字颜色 4 11 2" xfId="276" xr:uid="{00000000-0005-0000-0000-00008D000000}"/>
    <cellStyle name="20% - 强调文字颜色 4 12" xfId="277" xr:uid="{00000000-0005-0000-0000-00008E000000}"/>
    <cellStyle name="20% - 强调文字颜色 4 12 2" xfId="278" xr:uid="{00000000-0005-0000-0000-00008F000000}"/>
    <cellStyle name="20% - 强调文字颜色 4 13" xfId="279" xr:uid="{00000000-0005-0000-0000-000090000000}"/>
    <cellStyle name="20% - 强调文字颜色 4 13 2" xfId="280" xr:uid="{00000000-0005-0000-0000-000091000000}"/>
    <cellStyle name="20% - 强调文字颜色 4 14" xfId="281" xr:uid="{00000000-0005-0000-0000-000092000000}"/>
    <cellStyle name="20% - 强调文字颜色 4 14 2" xfId="282" xr:uid="{00000000-0005-0000-0000-000093000000}"/>
    <cellStyle name="20% - 强调文字颜色 4 15" xfId="283" xr:uid="{00000000-0005-0000-0000-000094000000}"/>
    <cellStyle name="20% - 强调文字颜色 4 15 2" xfId="284" xr:uid="{00000000-0005-0000-0000-000095000000}"/>
    <cellStyle name="20% - 强调文字颜色 4 16" xfId="285" xr:uid="{00000000-0005-0000-0000-000096000000}"/>
    <cellStyle name="20% - 强调文字颜色 4 16 2" xfId="286" xr:uid="{00000000-0005-0000-0000-000097000000}"/>
    <cellStyle name="20% - 强调文字颜色 4 17" xfId="287" xr:uid="{00000000-0005-0000-0000-000098000000}"/>
    <cellStyle name="20% - 强调文字颜色 4 17 2" xfId="288" xr:uid="{00000000-0005-0000-0000-000099000000}"/>
    <cellStyle name="20% - 强调文字颜色 4 2" xfId="289" xr:uid="{00000000-0005-0000-0000-00009A000000}"/>
    <cellStyle name="20% - 强调文字颜色 4 2 2" xfId="290" xr:uid="{00000000-0005-0000-0000-00009B000000}"/>
    <cellStyle name="20% - 强调文字颜色 4 3" xfId="291" xr:uid="{00000000-0005-0000-0000-00009C000000}"/>
    <cellStyle name="20% - 强调文字颜色 4 3 2" xfId="292" xr:uid="{00000000-0005-0000-0000-00009D000000}"/>
    <cellStyle name="20% - 强调文字颜色 4 4" xfId="293" xr:uid="{00000000-0005-0000-0000-00009E000000}"/>
    <cellStyle name="20% - 强调文字颜色 4 4 2" xfId="294" xr:uid="{00000000-0005-0000-0000-00009F000000}"/>
    <cellStyle name="20% - 强调文字颜色 4 5" xfId="295" xr:uid="{00000000-0005-0000-0000-0000A0000000}"/>
    <cellStyle name="20% - 强调文字颜色 4 5 2" xfId="296" xr:uid="{00000000-0005-0000-0000-0000A1000000}"/>
    <cellStyle name="20% - 强调文字颜色 4 6" xfId="297" xr:uid="{00000000-0005-0000-0000-0000A2000000}"/>
    <cellStyle name="20% - 强调文字颜色 4 6 2" xfId="298" xr:uid="{00000000-0005-0000-0000-0000A3000000}"/>
    <cellStyle name="20% - 强调文字颜色 4 7" xfId="299" xr:uid="{00000000-0005-0000-0000-0000A4000000}"/>
    <cellStyle name="20% - 强调文字颜色 4 7 2" xfId="300" xr:uid="{00000000-0005-0000-0000-0000A5000000}"/>
    <cellStyle name="20% - 强调文字颜色 4 8" xfId="301" xr:uid="{00000000-0005-0000-0000-0000A6000000}"/>
    <cellStyle name="20% - 强调文字颜色 4 8 2" xfId="302" xr:uid="{00000000-0005-0000-0000-0000A7000000}"/>
    <cellStyle name="20% - 强调文字颜色 4 9" xfId="303" xr:uid="{00000000-0005-0000-0000-0000A8000000}"/>
    <cellStyle name="20% - 强调文字颜色 4 9 2" xfId="304" xr:uid="{00000000-0005-0000-0000-0000A9000000}"/>
    <cellStyle name="20% - 强调文字颜色 5 10" xfId="305" xr:uid="{00000000-0005-0000-0000-0000AA000000}"/>
    <cellStyle name="20% - 强调文字颜色 5 10 2" xfId="306" xr:uid="{00000000-0005-0000-0000-0000AB000000}"/>
    <cellStyle name="20% - 强调文字颜色 5 11" xfId="307" xr:uid="{00000000-0005-0000-0000-0000AC000000}"/>
    <cellStyle name="20% - 强调文字颜色 5 11 2" xfId="308" xr:uid="{00000000-0005-0000-0000-0000AD000000}"/>
    <cellStyle name="20% - 强调文字颜色 5 12" xfId="309" xr:uid="{00000000-0005-0000-0000-0000AE000000}"/>
    <cellStyle name="20% - 强调文字颜色 5 12 2" xfId="310" xr:uid="{00000000-0005-0000-0000-0000AF000000}"/>
    <cellStyle name="20% - 强调文字颜色 5 13" xfId="311" xr:uid="{00000000-0005-0000-0000-0000B0000000}"/>
    <cellStyle name="20% - 强调文字颜色 5 13 2" xfId="312" xr:uid="{00000000-0005-0000-0000-0000B1000000}"/>
    <cellStyle name="20% - 强调文字颜色 5 14" xfId="313" xr:uid="{00000000-0005-0000-0000-0000B2000000}"/>
    <cellStyle name="20% - 强调文字颜色 5 14 2" xfId="314" xr:uid="{00000000-0005-0000-0000-0000B3000000}"/>
    <cellStyle name="20% - 强调文字颜色 5 15" xfId="315" xr:uid="{00000000-0005-0000-0000-0000B4000000}"/>
    <cellStyle name="20% - 强调文字颜色 5 15 2" xfId="316" xr:uid="{00000000-0005-0000-0000-0000B5000000}"/>
    <cellStyle name="20% - 强调文字颜色 5 16" xfId="317" xr:uid="{00000000-0005-0000-0000-0000B6000000}"/>
    <cellStyle name="20% - 强调文字颜色 5 16 2" xfId="318" xr:uid="{00000000-0005-0000-0000-0000B7000000}"/>
    <cellStyle name="20% - 强调文字颜色 5 17" xfId="319" xr:uid="{00000000-0005-0000-0000-0000B8000000}"/>
    <cellStyle name="20% - 强调文字颜色 5 17 2" xfId="320" xr:uid="{00000000-0005-0000-0000-0000B9000000}"/>
    <cellStyle name="20% - 强调文字颜色 5 2" xfId="321" xr:uid="{00000000-0005-0000-0000-0000BA000000}"/>
    <cellStyle name="20% - 强调文字颜色 5 2 2" xfId="322" xr:uid="{00000000-0005-0000-0000-0000BB000000}"/>
    <cellStyle name="20% - 强调文字颜色 5 3" xfId="323" xr:uid="{00000000-0005-0000-0000-0000BC000000}"/>
    <cellStyle name="20% - 强调文字颜色 5 3 2" xfId="324" xr:uid="{00000000-0005-0000-0000-0000BD000000}"/>
    <cellStyle name="20% - 强调文字颜色 5 4" xfId="325" xr:uid="{00000000-0005-0000-0000-0000BE000000}"/>
    <cellStyle name="20% - 强调文字颜色 5 4 2" xfId="326" xr:uid="{00000000-0005-0000-0000-0000BF000000}"/>
    <cellStyle name="20% - 强调文字颜色 5 5" xfId="327" xr:uid="{00000000-0005-0000-0000-0000C0000000}"/>
    <cellStyle name="20% - 强调文字颜色 5 5 2" xfId="328" xr:uid="{00000000-0005-0000-0000-0000C1000000}"/>
    <cellStyle name="20% - 强调文字颜色 5 6" xfId="329" xr:uid="{00000000-0005-0000-0000-0000C2000000}"/>
    <cellStyle name="20% - 强调文字颜色 5 6 2" xfId="330" xr:uid="{00000000-0005-0000-0000-0000C3000000}"/>
    <cellStyle name="20% - 强调文字颜色 5 7" xfId="331" xr:uid="{00000000-0005-0000-0000-0000C4000000}"/>
    <cellStyle name="20% - 强调文字颜色 5 7 2" xfId="332" xr:uid="{00000000-0005-0000-0000-0000C5000000}"/>
    <cellStyle name="20% - 强调文字颜色 5 8" xfId="333" xr:uid="{00000000-0005-0000-0000-0000C6000000}"/>
    <cellStyle name="20% - 强调文字颜色 5 8 2" xfId="334" xr:uid="{00000000-0005-0000-0000-0000C7000000}"/>
    <cellStyle name="20% - 强调文字颜色 5 9" xfId="335" xr:uid="{00000000-0005-0000-0000-0000C8000000}"/>
    <cellStyle name="20% - 强调文字颜色 5 9 2" xfId="336" xr:uid="{00000000-0005-0000-0000-0000C9000000}"/>
    <cellStyle name="20% - 强调文字颜色 6 10" xfId="337" xr:uid="{00000000-0005-0000-0000-0000CA000000}"/>
    <cellStyle name="20% - 强调文字颜色 6 10 2" xfId="338" xr:uid="{00000000-0005-0000-0000-0000CB000000}"/>
    <cellStyle name="20% - 强调文字颜色 6 11" xfId="339" xr:uid="{00000000-0005-0000-0000-0000CC000000}"/>
    <cellStyle name="20% - 强调文字颜色 6 11 2" xfId="340" xr:uid="{00000000-0005-0000-0000-0000CD000000}"/>
    <cellStyle name="20% - 强调文字颜色 6 12" xfId="341" xr:uid="{00000000-0005-0000-0000-0000CE000000}"/>
    <cellStyle name="20% - 强调文字颜色 6 12 2" xfId="342" xr:uid="{00000000-0005-0000-0000-0000CF000000}"/>
    <cellStyle name="20% - 强调文字颜色 6 13" xfId="343" xr:uid="{00000000-0005-0000-0000-0000D0000000}"/>
    <cellStyle name="20% - 强调文字颜色 6 13 2" xfId="344" xr:uid="{00000000-0005-0000-0000-0000D1000000}"/>
    <cellStyle name="20% - 强调文字颜色 6 14" xfId="345" xr:uid="{00000000-0005-0000-0000-0000D2000000}"/>
    <cellStyle name="20% - 强调文字颜色 6 14 2" xfId="346" xr:uid="{00000000-0005-0000-0000-0000D3000000}"/>
    <cellStyle name="20% - 强调文字颜色 6 15" xfId="347" xr:uid="{00000000-0005-0000-0000-0000D4000000}"/>
    <cellStyle name="20% - 强调文字颜色 6 15 2" xfId="348" xr:uid="{00000000-0005-0000-0000-0000D5000000}"/>
    <cellStyle name="20% - 强调文字颜色 6 16" xfId="349" xr:uid="{00000000-0005-0000-0000-0000D6000000}"/>
    <cellStyle name="20% - 强调文字颜色 6 16 2" xfId="350" xr:uid="{00000000-0005-0000-0000-0000D7000000}"/>
    <cellStyle name="20% - 强调文字颜色 6 17" xfId="351" xr:uid="{00000000-0005-0000-0000-0000D8000000}"/>
    <cellStyle name="20% - 强调文字颜色 6 17 2" xfId="352" xr:uid="{00000000-0005-0000-0000-0000D9000000}"/>
    <cellStyle name="20% - 强调文字颜色 6 2" xfId="353" xr:uid="{00000000-0005-0000-0000-0000DA000000}"/>
    <cellStyle name="20% - 强调文字颜色 6 2 2" xfId="354" xr:uid="{00000000-0005-0000-0000-0000DB000000}"/>
    <cellStyle name="20% - 强调文字颜色 6 3" xfId="355" xr:uid="{00000000-0005-0000-0000-0000DC000000}"/>
    <cellStyle name="20% - 强调文字颜色 6 3 2" xfId="356" xr:uid="{00000000-0005-0000-0000-0000DD000000}"/>
    <cellStyle name="20% - 强调文字颜色 6 4" xfId="357" xr:uid="{00000000-0005-0000-0000-0000DE000000}"/>
    <cellStyle name="20% - 强调文字颜色 6 4 2" xfId="358" xr:uid="{00000000-0005-0000-0000-0000DF000000}"/>
    <cellStyle name="20% - 强调文字颜色 6 5" xfId="359" xr:uid="{00000000-0005-0000-0000-0000E0000000}"/>
    <cellStyle name="20% - 强调文字颜色 6 5 2" xfId="360" xr:uid="{00000000-0005-0000-0000-0000E1000000}"/>
    <cellStyle name="20% - 强调文字颜色 6 6" xfId="361" xr:uid="{00000000-0005-0000-0000-0000E2000000}"/>
    <cellStyle name="20% - 强调文字颜色 6 6 2" xfId="362" xr:uid="{00000000-0005-0000-0000-0000E3000000}"/>
    <cellStyle name="20% - 强调文字颜色 6 7" xfId="363" xr:uid="{00000000-0005-0000-0000-0000E4000000}"/>
    <cellStyle name="20% - 强调文字颜色 6 7 2" xfId="364" xr:uid="{00000000-0005-0000-0000-0000E5000000}"/>
    <cellStyle name="20% - 强调文字颜色 6 8" xfId="365" xr:uid="{00000000-0005-0000-0000-0000E6000000}"/>
    <cellStyle name="20% - 强调文字颜色 6 8 2" xfId="366" xr:uid="{00000000-0005-0000-0000-0000E7000000}"/>
    <cellStyle name="20% - 强调文字颜色 6 9" xfId="367" xr:uid="{00000000-0005-0000-0000-0000E8000000}"/>
    <cellStyle name="20% - 强调文字颜色 6 9 2" xfId="368" xr:uid="{00000000-0005-0000-0000-0000E9000000}"/>
    <cellStyle name="40% - Акцент1 2" xfId="21" xr:uid="{00000000-0005-0000-0000-0000EA000000}"/>
    <cellStyle name="40% - Акцент2 2" xfId="22" xr:uid="{00000000-0005-0000-0000-0000EB000000}"/>
    <cellStyle name="40% - Акцент3 2" xfId="23" xr:uid="{00000000-0005-0000-0000-0000EC000000}"/>
    <cellStyle name="40% - Акцент4 2" xfId="24" xr:uid="{00000000-0005-0000-0000-0000ED000000}"/>
    <cellStyle name="40% - Акцент5 2" xfId="25" xr:uid="{00000000-0005-0000-0000-0000EE000000}"/>
    <cellStyle name="40% - Акцент6 2" xfId="26" xr:uid="{00000000-0005-0000-0000-0000EF000000}"/>
    <cellStyle name="40% - 强调文字颜色 1 10" xfId="369" xr:uid="{00000000-0005-0000-0000-0000F0000000}"/>
    <cellStyle name="40% - 强调文字颜色 1 10 2" xfId="370" xr:uid="{00000000-0005-0000-0000-0000F1000000}"/>
    <cellStyle name="40% - 强调文字颜色 1 11" xfId="371" xr:uid="{00000000-0005-0000-0000-0000F2000000}"/>
    <cellStyle name="40% - 强调文字颜色 1 11 2" xfId="372" xr:uid="{00000000-0005-0000-0000-0000F3000000}"/>
    <cellStyle name="40% - 强调文字颜色 1 12" xfId="373" xr:uid="{00000000-0005-0000-0000-0000F4000000}"/>
    <cellStyle name="40% - 强调文字颜色 1 12 2" xfId="374" xr:uid="{00000000-0005-0000-0000-0000F5000000}"/>
    <cellStyle name="40% - 强调文字颜色 1 13" xfId="375" xr:uid="{00000000-0005-0000-0000-0000F6000000}"/>
    <cellStyle name="40% - 强调文字颜色 1 13 2" xfId="376" xr:uid="{00000000-0005-0000-0000-0000F7000000}"/>
    <cellStyle name="40% - 强调文字颜色 1 14" xfId="377" xr:uid="{00000000-0005-0000-0000-0000F8000000}"/>
    <cellStyle name="40% - 强调文字颜色 1 14 2" xfId="378" xr:uid="{00000000-0005-0000-0000-0000F9000000}"/>
    <cellStyle name="40% - 强调文字颜色 1 15" xfId="379" xr:uid="{00000000-0005-0000-0000-0000FA000000}"/>
    <cellStyle name="40% - 强调文字颜色 1 15 2" xfId="380" xr:uid="{00000000-0005-0000-0000-0000FB000000}"/>
    <cellStyle name="40% - 强调文字颜色 1 16" xfId="381" xr:uid="{00000000-0005-0000-0000-0000FC000000}"/>
    <cellStyle name="40% - 强调文字颜色 1 16 2" xfId="382" xr:uid="{00000000-0005-0000-0000-0000FD000000}"/>
    <cellStyle name="40% - 强调文字颜色 1 17" xfId="383" xr:uid="{00000000-0005-0000-0000-0000FE000000}"/>
    <cellStyle name="40% - 强调文字颜色 1 17 2" xfId="384" xr:uid="{00000000-0005-0000-0000-0000FF000000}"/>
    <cellStyle name="40% - 强调文字颜色 1 2" xfId="385" xr:uid="{00000000-0005-0000-0000-000000010000}"/>
    <cellStyle name="40% - 强调文字颜色 1 2 2" xfId="386" xr:uid="{00000000-0005-0000-0000-000001010000}"/>
    <cellStyle name="40% - 强调文字颜色 1 3" xfId="387" xr:uid="{00000000-0005-0000-0000-000002010000}"/>
    <cellStyle name="40% - 强调文字颜色 1 3 2" xfId="388" xr:uid="{00000000-0005-0000-0000-000003010000}"/>
    <cellStyle name="40% - 强调文字颜色 1 4" xfId="389" xr:uid="{00000000-0005-0000-0000-000004010000}"/>
    <cellStyle name="40% - 强调文字颜色 1 4 2" xfId="390" xr:uid="{00000000-0005-0000-0000-000005010000}"/>
    <cellStyle name="40% - 强调文字颜色 1 5" xfId="391" xr:uid="{00000000-0005-0000-0000-000006010000}"/>
    <cellStyle name="40% - 强调文字颜色 1 5 2" xfId="392" xr:uid="{00000000-0005-0000-0000-000007010000}"/>
    <cellStyle name="40% - 强调文字颜色 1 6" xfId="393" xr:uid="{00000000-0005-0000-0000-000008010000}"/>
    <cellStyle name="40% - 强调文字颜色 1 6 2" xfId="394" xr:uid="{00000000-0005-0000-0000-000009010000}"/>
    <cellStyle name="40% - 强调文字颜色 1 7" xfId="395" xr:uid="{00000000-0005-0000-0000-00000A010000}"/>
    <cellStyle name="40% - 强调文字颜色 1 7 2" xfId="396" xr:uid="{00000000-0005-0000-0000-00000B010000}"/>
    <cellStyle name="40% - 强调文字颜色 1 8" xfId="397" xr:uid="{00000000-0005-0000-0000-00000C010000}"/>
    <cellStyle name="40% - 强调文字颜色 1 8 2" xfId="398" xr:uid="{00000000-0005-0000-0000-00000D010000}"/>
    <cellStyle name="40% - 强调文字颜色 1 9" xfId="399" xr:uid="{00000000-0005-0000-0000-00000E010000}"/>
    <cellStyle name="40% - 强调文字颜色 1 9 2" xfId="400" xr:uid="{00000000-0005-0000-0000-00000F010000}"/>
    <cellStyle name="40% - 强调文字颜色 2 10" xfId="401" xr:uid="{00000000-0005-0000-0000-000010010000}"/>
    <cellStyle name="40% - 强调文字颜色 2 10 2" xfId="402" xr:uid="{00000000-0005-0000-0000-000011010000}"/>
    <cellStyle name="40% - 强调文字颜色 2 11" xfId="403" xr:uid="{00000000-0005-0000-0000-000012010000}"/>
    <cellStyle name="40% - 强调文字颜色 2 11 2" xfId="404" xr:uid="{00000000-0005-0000-0000-000013010000}"/>
    <cellStyle name="40% - 强调文字颜色 2 12" xfId="405" xr:uid="{00000000-0005-0000-0000-000014010000}"/>
    <cellStyle name="40% - 强调文字颜色 2 12 2" xfId="406" xr:uid="{00000000-0005-0000-0000-000015010000}"/>
    <cellStyle name="40% - 强调文字颜色 2 13" xfId="407" xr:uid="{00000000-0005-0000-0000-000016010000}"/>
    <cellStyle name="40% - 强调文字颜色 2 13 2" xfId="408" xr:uid="{00000000-0005-0000-0000-000017010000}"/>
    <cellStyle name="40% - 强调文字颜色 2 14" xfId="409" xr:uid="{00000000-0005-0000-0000-000018010000}"/>
    <cellStyle name="40% - 强调文字颜色 2 14 2" xfId="410" xr:uid="{00000000-0005-0000-0000-000019010000}"/>
    <cellStyle name="40% - 强调文字颜色 2 15" xfId="411" xr:uid="{00000000-0005-0000-0000-00001A010000}"/>
    <cellStyle name="40% - 强调文字颜色 2 15 2" xfId="412" xr:uid="{00000000-0005-0000-0000-00001B010000}"/>
    <cellStyle name="40% - 强调文字颜色 2 16" xfId="413" xr:uid="{00000000-0005-0000-0000-00001C010000}"/>
    <cellStyle name="40% - 强调文字颜色 2 16 2" xfId="414" xr:uid="{00000000-0005-0000-0000-00001D010000}"/>
    <cellStyle name="40% - 强调文字颜色 2 17" xfId="415" xr:uid="{00000000-0005-0000-0000-00001E010000}"/>
    <cellStyle name="40% - 强调文字颜色 2 17 2" xfId="416" xr:uid="{00000000-0005-0000-0000-00001F010000}"/>
    <cellStyle name="40% - 强调文字颜色 2 2" xfId="417" xr:uid="{00000000-0005-0000-0000-000020010000}"/>
    <cellStyle name="40% - 强调文字颜色 2 2 2" xfId="418" xr:uid="{00000000-0005-0000-0000-000021010000}"/>
    <cellStyle name="40% - 强调文字颜色 2 3" xfId="419" xr:uid="{00000000-0005-0000-0000-000022010000}"/>
    <cellStyle name="40% - 强调文字颜色 2 3 2" xfId="420" xr:uid="{00000000-0005-0000-0000-000023010000}"/>
    <cellStyle name="40% - 强调文字颜色 2 4" xfId="421" xr:uid="{00000000-0005-0000-0000-000024010000}"/>
    <cellStyle name="40% - 强调文字颜色 2 4 2" xfId="422" xr:uid="{00000000-0005-0000-0000-000025010000}"/>
    <cellStyle name="40% - 强调文字颜色 2 5" xfId="423" xr:uid="{00000000-0005-0000-0000-000026010000}"/>
    <cellStyle name="40% - 强调文字颜色 2 5 2" xfId="424" xr:uid="{00000000-0005-0000-0000-000027010000}"/>
    <cellStyle name="40% - 强调文字颜色 2 6" xfId="425" xr:uid="{00000000-0005-0000-0000-000028010000}"/>
    <cellStyle name="40% - 强调文字颜色 2 6 2" xfId="426" xr:uid="{00000000-0005-0000-0000-000029010000}"/>
    <cellStyle name="40% - 强调文字颜色 2 7" xfId="427" xr:uid="{00000000-0005-0000-0000-00002A010000}"/>
    <cellStyle name="40% - 强调文字颜色 2 7 2" xfId="428" xr:uid="{00000000-0005-0000-0000-00002B010000}"/>
    <cellStyle name="40% - 强调文字颜色 2 8" xfId="429" xr:uid="{00000000-0005-0000-0000-00002C010000}"/>
    <cellStyle name="40% - 强调文字颜色 2 8 2" xfId="430" xr:uid="{00000000-0005-0000-0000-00002D010000}"/>
    <cellStyle name="40% - 强调文字颜色 2 9" xfId="431" xr:uid="{00000000-0005-0000-0000-00002E010000}"/>
    <cellStyle name="40% - 强调文字颜色 2 9 2" xfId="432" xr:uid="{00000000-0005-0000-0000-00002F010000}"/>
    <cellStyle name="40% - 强调文字颜色 3 10" xfId="433" xr:uid="{00000000-0005-0000-0000-000030010000}"/>
    <cellStyle name="40% - 强调文字颜色 3 10 2" xfId="434" xr:uid="{00000000-0005-0000-0000-000031010000}"/>
    <cellStyle name="40% - 强调文字颜色 3 11" xfId="435" xr:uid="{00000000-0005-0000-0000-000032010000}"/>
    <cellStyle name="40% - 强调文字颜色 3 11 2" xfId="436" xr:uid="{00000000-0005-0000-0000-000033010000}"/>
    <cellStyle name="40% - 强调文字颜色 3 12" xfId="437" xr:uid="{00000000-0005-0000-0000-000034010000}"/>
    <cellStyle name="40% - 强调文字颜色 3 12 2" xfId="438" xr:uid="{00000000-0005-0000-0000-000035010000}"/>
    <cellStyle name="40% - 强调文字颜色 3 13" xfId="439" xr:uid="{00000000-0005-0000-0000-000036010000}"/>
    <cellStyle name="40% - 强调文字颜色 3 13 2" xfId="440" xr:uid="{00000000-0005-0000-0000-000037010000}"/>
    <cellStyle name="40% - 强调文字颜色 3 14" xfId="441" xr:uid="{00000000-0005-0000-0000-000038010000}"/>
    <cellStyle name="40% - 强调文字颜色 3 14 2" xfId="442" xr:uid="{00000000-0005-0000-0000-000039010000}"/>
    <cellStyle name="40% - 强调文字颜色 3 15" xfId="443" xr:uid="{00000000-0005-0000-0000-00003A010000}"/>
    <cellStyle name="40% - 强调文字颜色 3 15 2" xfId="444" xr:uid="{00000000-0005-0000-0000-00003B010000}"/>
    <cellStyle name="40% - 强调文字颜色 3 16" xfId="445" xr:uid="{00000000-0005-0000-0000-00003C010000}"/>
    <cellStyle name="40% - 强调文字颜色 3 16 2" xfId="446" xr:uid="{00000000-0005-0000-0000-00003D010000}"/>
    <cellStyle name="40% - 强调文字颜色 3 17" xfId="447" xr:uid="{00000000-0005-0000-0000-00003E010000}"/>
    <cellStyle name="40% - 强调文字颜色 3 17 2" xfId="448" xr:uid="{00000000-0005-0000-0000-00003F010000}"/>
    <cellStyle name="40% - 强调文字颜色 3 2" xfId="449" xr:uid="{00000000-0005-0000-0000-000040010000}"/>
    <cellStyle name="40% - 强调文字颜色 3 2 2" xfId="450" xr:uid="{00000000-0005-0000-0000-000041010000}"/>
    <cellStyle name="40% - 强调文字颜色 3 3" xfId="451" xr:uid="{00000000-0005-0000-0000-000042010000}"/>
    <cellStyle name="40% - 强调文字颜色 3 3 2" xfId="452" xr:uid="{00000000-0005-0000-0000-000043010000}"/>
    <cellStyle name="40% - 强调文字颜色 3 4" xfId="453" xr:uid="{00000000-0005-0000-0000-000044010000}"/>
    <cellStyle name="40% - 强调文字颜色 3 4 2" xfId="454" xr:uid="{00000000-0005-0000-0000-000045010000}"/>
    <cellStyle name="40% - 强调文字颜色 3 5" xfId="455" xr:uid="{00000000-0005-0000-0000-000046010000}"/>
    <cellStyle name="40% - 强调文字颜色 3 5 2" xfId="456" xr:uid="{00000000-0005-0000-0000-000047010000}"/>
    <cellStyle name="40% - 强调文字颜色 3 6" xfId="457" xr:uid="{00000000-0005-0000-0000-000048010000}"/>
    <cellStyle name="40% - 强调文字颜色 3 6 2" xfId="458" xr:uid="{00000000-0005-0000-0000-000049010000}"/>
    <cellStyle name="40% - 强调文字颜色 3 7" xfId="459" xr:uid="{00000000-0005-0000-0000-00004A010000}"/>
    <cellStyle name="40% - 强调文字颜色 3 7 2" xfId="460" xr:uid="{00000000-0005-0000-0000-00004B010000}"/>
    <cellStyle name="40% - 强调文字颜色 3 8" xfId="461" xr:uid="{00000000-0005-0000-0000-00004C010000}"/>
    <cellStyle name="40% - 强调文字颜色 3 8 2" xfId="462" xr:uid="{00000000-0005-0000-0000-00004D010000}"/>
    <cellStyle name="40% - 强调文字颜色 3 9" xfId="463" xr:uid="{00000000-0005-0000-0000-00004E010000}"/>
    <cellStyle name="40% - 强调文字颜色 3 9 2" xfId="464" xr:uid="{00000000-0005-0000-0000-00004F010000}"/>
    <cellStyle name="40% - 强调文字颜色 4 10" xfId="465" xr:uid="{00000000-0005-0000-0000-000050010000}"/>
    <cellStyle name="40% - 强调文字颜色 4 10 2" xfId="466" xr:uid="{00000000-0005-0000-0000-000051010000}"/>
    <cellStyle name="40% - 强调文字颜色 4 11" xfId="467" xr:uid="{00000000-0005-0000-0000-000052010000}"/>
    <cellStyle name="40% - 强调文字颜色 4 11 2" xfId="468" xr:uid="{00000000-0005-0000-0000-000053010000}"/>
    <cellStyle name="40% - 强调文字颜色 4 12" xfId="469" xr:uid="{00000000-0005-0000-0000-000054010000}"/>
    <cellStyle name="40% - 强调文字颜色 4 12 2" xfId="470" xr:uid="{00000000-0005-0000-0000-000055010000}"/>
    <cellStyle name="40% - 强调文字颜色 4 13" xfId="471" xr:uid="{00000000-0005-0000-0000-000056010000}"/>
    <cellStyle name="40% - 强调文字颜色 4 13 2" xfId="472" xr:uid="{00000000-0005-0000-0000-000057010000}"/>
    <cellStyle name="40% - 强调文字颜色 4 14" xfId="473" xr:uid="{00000000-0005-0000-0000-000058010000}"/>
    <cellStyle name="40% - 强调文字颜色 4 14 2" xfId="474" xr:uid="{00000000-0005-0000-0000-000059010000}"/>
    <cellStyle name="40% - 强调文字颜色 4 15" xfId="475" xr:uid="{00000000-0005-0000-0000-00005A010000}"/>
    <cellStyle name="40% - 强调文字颜色 4 15 2" xfId="476" xr:uid="{00000000-0005-0000-0000-00005B010000}"/>
    <cellStyle name="40% - 强调文字颜色 4 16" xfId="477" xr:uid="{00000000-0005-0000-0000-00005C010000}"/>
    <cellStyle name="40% - 强调文字颜色 4 16 2" xfId="478" xr:uid="{00000000-0005-0000-0000-00005D010000}"/>
    <cellStyle name="40% - 强调文字颜色 4 17" xfId="479" xr:uid="{00000000-0005-0000-0000-00005E010000}"/>
    <cellStyle name="40% - 强调文字颜色 4 17 2" xfId="480" xr:uid="{00000000-0005-0000-0000-00005F010000}"/>
    <cellStyle name="40% - 强调文字颜色 4 2" xfId="481" xr:uid="{00000000-0005-0000-0000-000060010000}"/>
    <cellStyle name="40% - 强调文字颜色 4 2 2" xfId="482" xr:uid="{00000000-0005-0000-0000-000061010000}"/>
    <cellStyle name="40% - 强调文字颜色 4 3" xfId="483" xr:uid="{00000000-0005-0000-0000-000062010000}"/>
    <cellStyle name="40% - 强调文字颜色 4 3 2" xfId="484" xr:uid="{00000000-0005-0000-0000-000063010000}"/>
    <cellStyle name="40% - 强调文字颜色 4 4" xfId="485" xr:uid="{00000000-0005-0000-0000-000064010000}"/>
    <cellStyle name="40% - 强调文字颜色 4 4 2" xfId="486" xr:uid="{00000000-0005-0000-0000-000065010000}"/>
    <cellStyle name="40% - 强调文字颜色 4 5" xfId="487" xr:uid="{00000000-0005-0000-0000-000066010000}"/>
    <cellStyle name="40% - 强调文字颜色 4 5 2" xfId="488" xr:uid="{00000000-0005-0000-0000-000067010000}"/>
    <cellStyle name="40% - 强调文字颜色 4 6" xfId="489" xr:uid="{00000000-0005-0000-0000-000068010000}"/>
    <cellStyle name="40% - 强调文字颜色 4 6 2" xfId="490" xr:uid="{00000000-0005-0000-0000-000069010000}"/>
    <cellStyle name="40% - 强调文字颜色 4 7" xfId="491" xr:uid="{00000000-0005-0000-0000-00006A010000}"/>
    <cellStyle name="40% - 强调文字颜色 4 7 2" xfId="492" xr:uid="{00000000-0005-0000-0000-00006B010000}"/>
    <cellStyle name="40% - 强调文字颜色 4 8" xfId="493" xr:uid="{00000000-0005-0000-0000-00006C010000}"/>
    <cellStyle name="40% - 强调文字颜色 4 8 2" xfId="494" xr:uid="{00000000-0005-0000-0000-00006D010000}"/>
    <cellStyle name="40% - 强调文字颜色 4 9" xfId="495" xr:uid="{00000000-0005-0000-0000-00006E010000}"/>
    <cellStyle name="40% - 强调文字颜色 4 9 2" xfId="496" xr:uid="{00000000-0005-0000-0000-00006F010000}"/>
    <cellStyle name="40% - 强调文字颜色 5 10" xfId="497" xr:uid="{00000000-0005-0000-0000-000070010000}"/>
    <cellStyle name="40% - 强调文字颜色 5 10 2" xfId="498" xr:uid="{00000000-0005-0000-0000-000071010000}"/>
    <cellStyle name="40% - 强调文字颜色 5 11" xfId="499" xr:uid="{00000000-0005-0000-0000-000072010000}"/>
    <cellStyle name="40% - 强调文字颜色 5 11 2" xfId="500" xr:uid="{00000000-0005-0000-0000-000073010000}"/>
    <cellStyle name="40% - 强调文字颜色 5 12" xfId="501" xr:uid="{00000000-0005-0000-0000-000074010000}"/>
    <cellStyle name="40% - 强调文字颜色 5 12 2" xfId="502" xr:uid="{00000000-0005-0000-0000-000075010000}"/>
    <cellStyle name="40% - 强调文字颜色 5 13" xfId="503" xr:uid="{00000000-0005-0000-0000-000076010000}"/>
    <cellStyle name="40% - 强调文字颜色 5 13 2" xfId="504" xr:uid="{00000000-0005-0000-0000-000077010000}"/>
    <cellStyle name="40% - 强调文字颜色 5 14" xfId="505" xr:uid="{00000000-0005-0000-0000-000078010000}"/>
    <cellStyle name="40% - 强调文字颜色 5 14 2" xfId="506" xr:uid="{00000000-0005-0000-0000-000079010000}"/>
    <cellStyle name="40% - 强调文字颜色 5 15" xfId="507" xr:uid="{00000000-0005-0000-0000-00007A010000}"/>
    <cellStyle name="40% - 强调文字颜色 5 15 2" xfId="508" xr:uid="{00000000-0005-0000-0000-00007B010000}"/>
    <cellStyle name="40% - 强调文字颜色 5 16" xfId="509" xr:uid="{00000000-0005-0000-0000-00007C010000}"/>
    <cellStyle name="40% - 强调文字颜色 5 16 2" xfId="510" xr:uid="{00000000-0005-0000-0000-00007D010000}"/>
    <cellStyle name="40% - 强调文字颜色 5 17" xfId="511" xr:uid="{00000000-0005-0000-0000-00007E010000}"/>
    <cellStyle name="40% - 强调文字颜色 5 17 2" xfId="512" xr:uid="{00000000-0005-0000-0000-00007F010000}"/>
    <cellStyle name="40% - 强调文字颜色 5 2" xfId="513" xr:uid="{00000000-0005-0000-0000-000080010000}"/>
    <cellStyle name="40% - 强调文字颜色 5 2 2" xfId="514" xr:uid="{00000000-0005-0000-0000-000081010000}"/>
    <cellStyle name="40% - 强调文字颜色 5 3" xfId="515" xr:uid="{00000000-0005-0000-0000-000082010000}"/>
    <cellStyle name="40% - 强调文字颜色 5 3 2" xfId="516" xr:uid="{00000000-0005-0000-0000-000083010000}"/>
    <cellStyle name="40% - 强调文字颜色 5 4" xfId="517" xr:uid="{00000000-0005-0000-0000-000084010000}"/>
    <cellStyle name="40% - 强调文字颜色 5 4 2" xfId="518" xr:uid="{00000000-0005-0000-0000-000085010000}"/>
    <cellStyle name="40% - 强调文字颜色 5 5" xfId="519" xr:uid="{00000000-0005-0000-0000-000086010000}"/>
    <cellStyle name="40% - 强调文字颜色 5 5 2" xfId="520" xr:uid="{00000000-0005-0000-0000-000087010000}"/>
    <cellStyle name="40% - 强调文字颜色 5 6" xfId="521" xr:uid="{00000000-0005-0000-0000-000088010000}"/>
    <cellStyle name="40% - 强调文字颜色 5 6 2" xfId="522" xr:uid="{00000000-0005-0000-0000-000089010000}"/>
    <cellStyle name="40% - 强调文字颜色 5 7" xfId="523" xr:uid="{00000000-0005-0000-0000-00008A010000}"/>
    <cellStyle name="40% - 强调文字颜色 5 7 2" xfId="524" xr:uid="{00000000-0005-0000-0000-00008B010000}"/>
    <cellStyle name="40% - 强调文字颜色 5 8" xfId="525" xr:uid="{00000000-0005-0000-0000-00008C010000}"/>
    <cellStyle name="40% - 强调文字颜色 5 8 2" xfId="526" xr:uid="{00000000-0005-0000-0000-00008D010000}"/>
    <cellStyle name="40% - 强调文字颜色 5 9" xfId="527" xr:uid="{00000000-0005-0000-0000-00008E010000}"/>
    <cellStyle name="40% - 强调文字颜色 5 9 2" xfId="528" xr:uid="{00000000-0005-0000-0000-00008F010000}"/>
    <cellStyle name="40% - 强调文字颜色 6 10" xfId="529" xr:uid="{00000000-0005-0000-0000-000090010000}"/>
    <cellStyle name="40% - 强调文字颜色 6 10 2" xfId="530" xr:uid="{00000000-0005-0000-0000-000091010000}"/>
    <cellStyle name="40% - 强调文字颜色 6 11" xfId="531" xr:uid="{00000000-0005-0000-0000-000092010000}"/>
    <cellStyle name="40% - 强调文字颜色 6 11 2" xfId="532" xr:uid="{00000000-0005-0000-0000-000093010000}"/>
    <cellStyle name="40% - 强调文字颜色 6 12" xfId="533" xr:uid="{00000000-0005-0000-0000-000094010000}"/>
    <cellStyle name="40% - 强调文字颜色 6 12 2" xfId="534" xr:uid="{00000000-0005-0000-0000-000095010000}"/>
    <cellStyle name="40% - 强调文字颜色 6 13" xfId="535" xr:uid="{00000000-0005-0000-0000-000096010000}"/>
    <cellStyle name="40% - 强调文字颜色 6 13 2" xfId="536" xr:uid="{00000000-0005-0000-0000-000097010000}"/>
    <cellStyle name="40% - 强调文字颜色 6 14" xfId="537" xr:uid="{00000000-0005-0000-0000-000098010000}"/>
    <cellStyle name="40% - 强调文字颜色 6 14 2" xfId="538" xr:uid="{00000000-0005-0000-0000-000099010000}"/>
    <cellStyle name="40% - 强调文字颜色 6 15" xfId="539" xr:uid="{00000000-0005-0000-0000-00009A010000}"/>
    <cellStyle name="40% - 强调文字颜色 6 15 2" xfId="540" xr:uid="{00000000-0005-0000-0000-00009B010000}"/>
    <cellStyle name="40% - 强调文字颜色 6 16" xfId="541" xr:uid="{00000000-0005-0000-0000-00009C010000}"/>
    <cellStyle name="40% - 强调文字颜色 6 16 2" xfId="542" xr:uid="{00000000-0005-0000-0000-00009D010000}"/>
    <cellStyle name="40% - 强调文字颜色 6 17" xfId="543" xr:uid="{00000000-0005-0000-0000-00009E010000}"/>
    <cellStyle name="40% - 强调文字颜色 6 17 2" xfId="544" xr:uid="{00000000-0005-0000-0000-00009F010000}"/>
    <cellStyle name="40% - 强调文字颜色 6 2" xfId="545" xr:uid="{00000000-0005-0000-0000-0000A0010000}"/>
    <cellStyle name="40% - 强调文字颜色 6 2 2" xfId="546" xr:uid="{00000000-0005-0000-0000-0000A1010000}"/>
    <cellStyle name="40% - 强调文字颜色 6 3" xfId="547" xr:uid="{00000000-0005-0000-0000-0000A2010000}"/>
    <cellStyle name="40% - 强调文字颜色 6 3 2" xfId="548" xr:uid="{00000000-0005-0000-0000-0000A3010000}"/>
    <cellStyle name="40% - 强调文字颜色 6 4" xfId="549" xr:uid="{00000000-0005-0000-0000-0000A4010000}"/>
    <cellStyle name="40% - 强调文字颜色 6 4 2" xfId="550" xr:uid="{00000000-0005-0000-0000-0000A5010000}"/>
    <cellStyle name="40% - 强调文字颜色 6 5" xfId="551" xr:uid="{00000000-0005-0000-0000-0000A6010000}"/>
    <cellStyle name="40% - 强调文字颜色 6 5 2" xfId="552" xr:uid="{00000000-0005-0000-0000-0000A7010000}"/>
    <cellStyle name="40% - 强调文字颜色 6 6" xfId="553" xr:uid="{00000000-0005-0000-0000-0000A8010000}"/>
    <cellStyle name="40% - 强调文字颜色 6 6 2" xfId="554" xr:uid="{00000000-0005-0000-0000-0000A9010000}"/>
    <cellStyle name="40% - 强调文字颜色 6 7" xfId="555" xr:uid="{00000000-0005-0000-0000-0000AA010000}"/>
    <cellStyle name="40% - 强调文字颜色 6 7 2" xfId="556" xr:uid="{00000000-0005-0000-0000-0000AB010000}"/>
    <cellStyle name="40% - 强调文字颜色 6 8" xfId="557" xr:uid="{00000000-0005-0000-0000-0000AC010000}"/>
    <cellStyle name="40% - 强调文字颜色 6 8 2" xfId="558" xr:uid="{00000000-0005-0000-0000-0000AD010000}"/>
    <cellStyle name="40% - 强调文字颜色 6 9" xfId="559" xr:uid="{00000000-0005-0000-0000-0000AE010000}"/>
    <cellStyle name="40% - 强调文字颜色 6 9 2" xfId="560" xr:uid="{00000000-0005-0000-0000-0000AF010000}"/>
    <cellStyle name="60% - Акцент1 2" xfId="27" xr:uid="{00000000-0005-0000-0000-0000B0010000}"/>
    <cellStyle name="60% - Акцент2 2" xfId="28" xr:uid="{00000000-0005-0000-0000-0000B1010000}"/>
    <cellStyle name="60% - Акцент3 2" xfId="29" xr:uid="{00000000-0005-0000-0000-0000B2010000}"/>
    <cellStyle name="60% - Акцент4 2" xfId="30" xr:uid="{00000000-0005-0000-0000-0000B3010000}"/>
    <cellStyle name="60% - Акцент5 2" xfId="31" xr:uid="{00000000-0005-0000-0000-0000B4010000}"/>
    <cellStyle name="60% - Акцент6 2" xfId="32" xr:uid="{00000000-0005-0000-0000-0000B5010000}"/>
    <cellStyle name="60% - 强调文字颜色 1 10" xfId="561" xr:uid="{00000000-0005-0000-0000-0000B6010000}"/>
    <cellStyle name="60% - 强调文字颜色 1 10 2" xfId="562" xr:uid="{00000000-0005-0000-0000-0000B7010000}"/>
    <cellStyle name="60% - 强调文字颜色 1 11" xfId="563" xr:uid="{00000000-0005-0000-0000-0000B8010000}"/>
    <cellStyle name="60% - 强调文字颜色 1 11 2" xfId="564" xr:uid="{00000000-0005-0000-0000-0000B9010000}"/>
    <cellStyle name="60% - 强调文字颜色 1 12" xfId="565" xr:uid="{00000000-0005-0000-0000-0000BA010000}"/>
    <cellStyle name="60% - 强调文字颜色 1 12 2" xfId="566" xr:uid="{00000000-0005-0000-0000-0000BB010000}"/>
    <cellStyle name="60% - 强调文字颜色 1 13" xfId="567" xr:uid="{00000000-0005-0000-0000-0000BC010000}"/>
    <cellStyle name="60% - 强调文字颜色 1 13 2" xfId="568" xr:uid="{00000000-0005-0000-0000-0000BD010000}"/>
    <cellStyle name="60% - 强调文字颜色 1 14" xfId="569" xr:uid="{00000000-0005-0000-0000-0000BE010000}"/>
    <cellStyle name="60% - 强调文字颜色 1 14 2" xfId="570" xr:uid="{00000000-0005-0000-0000-0000BF010000}"/>
    <cellStyle name="60% - 强调文字颜色 1 15" xfId="571" xr:uid="{00000000-0005-0000-0000-0000C0010000}"/>
    <cellStyle name="60% - 强调文字颜色 1 15 2" xfId="572" xr:uid="{00000000-0005-0000-0000-0000C1010000}"/>
    <cellStyle name="60% - 强调文字颜色 1 16" xfId="573" xr:uid="{00000000-0005-0000-0000-0000C2010000}"/>
    <cellStyle name="60% - 强调文字颜色 1 16 2" xfId="574" xr:uid="{00000000-0005-0000-0000-0000C3010000}"/>
    <cellStyle name="60% - 强调文字颜色 1 17" xfId="575" xr:uid="{00000000-0005-0000-0000-0000C4010000}"/>
    <cellStyle name="60% - 强调文字颜色 1 17 2" xfId="576" xr:uid="{00000000-0005-0000-0000-0000C5010000}"/>
    <cellStyle name="60% - 强调文字颜色 1 2" xfId="577" xr:uid="{00000000-0005-0000-0000-0000C6010000}"/>
    <cellStyle name="60% - 强调文字颜色 1 2 2" xfId="578" xr:uid="{00000000-0005-0000-0000-0000C7010000}"/>
    <cellStyle name="60% - 强调文字颜色 1 3" xfId="579" xr:uid="{00000000-0005-0000-0000-0000C8010000}"/>
    <cellStyle name="60% - 强调文字颜色 1 3 2" xfId="580" xr:uid="{00000000-0005-0000-0000-0000C9010000}"/>
    <cellStyle name="60% - 强调文字颜色 1 4" xfId="581" xr:uid="{00000000-0005-0000-0000-0000CA010000}"/>
    <cellStyle name="60% - 强调文字颜色 1 4 2" xfId="582" xr:uid="{00000000-0005-0000-0000-0000CB010000}"/>
    <cellStyle name="60% - 强调文字颜色 1 5" xfId="583" xr:uid="{00000000-0005-0000-0000-0000CC010000}"/>
    <cellStyle name="60% - 强调文字颜色 1 5 2" xfId="584" xr:uid="{00000000-0005-0000-0000-0000CD010000}"/>
    <cellStyle name="60% - 强调文字颜色 1 6" xfId="585" xr:uid="{00000000-0005-0000-0000-0000CE010000}"/>
    <cellStyle name="60% - 强调文字颜色 1 6 2" xfId="586" xr:uid="{00000000-0005-0000-0000-0000CF010000}"/>
    <cellStyle name="60% - 强调文字颜色 1 7" xfId="587" xr:uid="{00000000-0005-0000-0000-0000D0010000}"/>
    <cellStyle name="60% - 强调文字颜色 1 7 2" xfId="588" xr:uid="{00000000-0005-0000-0000-0000D1010000}"/>
    <cellStyle name="60% - 强调文字颜色 1 8" xfId="589" xr:uid="{00000000-0005-0000-0000-0000D2010000}"/>
    <cellStyle name="60% - 强调文字颜色 1 8 2" xfId="590" xr:uid="{00000000-0005-0000-0000-0000D3010000}"/>
    <cellStyle name="60% - 强调文字颜色 1 9" xfId="591" xr:uid="{00000000-0005-0000-0000-0000D4010000}"/>
    <cellStyle name="60% - 强调文字颜色 1 9 2" xfId="592" xr:uid="{00000000-0005-0000-0000-0000D5010000}"/>
    <cellStyle name="60% - 强调文字颜色 2 10" xfId="593" xr:uid="{00000000-0005-0000-0000-0000D6010000}"/>
    <cellStyle name="60% - 强调文字颜色 2 10 2" xfId="594" xr:uid="{00000000-0005-0000-0000-0000D7010000}"/>
    <cellStyle name="60% - 强调文字颜色 2 11" xfId="595" xr:uid="{00000000-0005-0000-0000-0000D8010000}"/>
    <cellStyle name="60% - 强调文字颜色 2 11 2" xfId="596" xr:uid="{00000000-0005-0000-0000-0000D9010000}"/>
    <cellStyle name="60% - 强调文字颜色 2 12" xfId="597" xr:uid="{00000000-0005-0000-0000-0000DA010000}"/>
    <cellStyle name="60% - 强调文字颜色 2 12 2" xfId="598" xr:uid="{00000000-0005-0000-0000-0000DB010000}"/>
    <cellStyle name="60% - 强调文字颜色 2 13" xfId="599" xr:uid="{00000000-0005-0000-0000-0000DC010000}"/>
    <cellStyle name="60% - 强调文字颜色 2 13 2" xfId="600" xr:uid="{00000000-0005-0000-0000-0000DD010000}"/>
    <cellStyle name="60% - 强调文字颜色 2 14" xfId="601" xr:uid="{00000000-0005-0000-0000-0000DE010000}"/>
    <cellStyle name="60% - 强调文字颜色 2 14 2" xfId="602" xr:uid="{00000000-0005-0000-0000-0000DF010000}"/>
    <cellStyle name="60% - 强调文字颜色 2 15" xfId="603" xr:uid="{00000000-0005-0000-0000-0000E0010000}"/>
    <cellStyle name="60% - 强调文字颜色 2 15 2" xfId="604" xr:uid="{00000000-0005-0000-0000-0000E1010000}"/>
    <cellStyle name="60% - 强调文字颜色 2 16" xfId="605" xr:uid="{00000000-0005-0000-0000-0000E2010000}"/>
    <cellStyle name="60% - 强调文字颜色 2 16 2" xfId="606" xr:uid="{00000000-0005-0000-0000-0000E3010000}"/>
    <cellStyle name="60% - 强调文字颜色 2 17" xfId="607" xr:uid="{00000000-0005-0000-0000-0000E4010000}"/>
    <cellStyle name="60% - 强调文字颜色 2 17 2" xfId="608" xr:uid="{00000000-0005-0000-0000-0000E5010000}"/>
    <cellStyle name="60% - 强调文字颜色 2 2" xfId="609" xr:uid="{00000000-0005-0000-0000-0000E6010000}"/>
    <cellStyle name="60% - 强调文字颜色 2 2 2" xfId="610" xr:uid="{00000000-0005-0000-0000-0000E7010000}"/>
    <cellStyle name="60% - 强调文字颜色 2 3" xfId="611" xr:uid="{00000000-0005-0000-0000-0000E8010000}"/>
    <cellStyle name="60% - 强调文字颜色 2 3 2" xfId="612" xr:uid="{00000000-0005-0000-0000-0000E9010000}"/>
    <cellStyle name="60% - 强调文字颜色 2 4" xfId="613" xr:uid="{00000000-0005-0000-0000-0000EA010000}"/>
    <cellStyle name="60% - 强调文字颜色 2 4 2" xfId="614" xr:uid="{00000000-0005-0000-0000-0000EB010000}"/>
    <cellStyle name="60% - 强调文字颜色 2 5" xfId="615" xr:uid="{00000000-0005-0000-0000-0000EC010000}"/>
    <cellStyle name="60% - 强调文字颜色 2 5 2" xfId="616" xr:uid="{00000000-0005-0000-0000-0000ED010000}"/>
    <cellStyle name="60% - 强调文字颜色 2 6" xfId="617" xr:uid="{00000000-0005-0000-0000-0000EE010000}"/>
    <cellStyle name="60% - 强调文字颜色 2 6 2" xfId="618" xr:uid="{00000000-0005-0000-0000-0000EF010000}"/>
    <cellStyle name="60% - 强调文字颜色 2 7" xfId="619" xr:uid="{00000000-0005-0000-0000-0000F0010000}"/>
    <cellStyle name="60% - 强调文字颜色 2 7 2" xfId="620" xr:uid="{00000000-0005-0000-0000-0000F1010000}"/>
    <cellStyle name="60% - 强调文字颜色 2 8" xfId="621" xr:uid="{00000000-0005-0000-0000-0000F2010000}"/>
    <cellStyle name="60% - 强调文字颜色 2 8 2" xfId="622" xr:uid="{00000000-0005-0000-0000-0000F3010000}"/>
    <cellStyle name="60% - 强调文字颜色 2 9" xfId="623" xr:uid="{00000000-0005-0000-0000-0000F4010000}"/>
    <cellStyle name="60% - 强调文字颜色 2 9 2" xfId="624" xr:uid="{00000000-0005-0000-0000-0000F5010000}"/>
    <cellStyle name="60% - 强调文字颜色 3 10" xfId="625" xr:uid="{00000000-0005-0000-0000-0000F6010000}"/>
    <cellStyle name="60% - 强调文字颜色 3 10 2" xfId="626" xr:uid="{00000000-0005-0000-0000-0000F7010000}"/>
    <cellStyle name="60% - 强调文字颜色 3 11" xfId="627" xr:uid="{00000000-0005-0000-0000-0000F8010000}"/>
    <cellStyle name="60% - 强调文字颜色 3 11 2" xfId="628" xr:uid="{00000000-0005-0000-0000-0000F9010000}"/>
    <cellStyle name="60% - 强调文字颜色 3 12" xfId="629" xr:uid="{00000000-0005-0000-0000-0000FA010000}"/>
    <cellStyle name="60% - 强调文字颜色 3 12 2" xfId="630" xr:uid="{00000000-0005-0000-0000-0000FB010000}"/>
    <cellStyle name="60% - 强调文字颜色 3 13" xfId="631" xr:uid="{00000000-0005-0000-0000-0000FC010000}"/>
    <cellStyle name="60% - 强调文字颜色 3 13 2" xfId="632" xr:uid="{00000000-0005-0000-0000-0000FD010000}"/>
    <cellStyle name="60% - 强调文字颜色 3 14" xfId="633" xr:uid="{00000000-0005-0000-0000-0000FE010000}"/>
    <cellStyle name="60% - 强调文字颜色 3 14 2" xfId="634" xr:uid="{00000000-0005-0000-0000-0000FF010000}"/>
    <cellStyle name="60% - 强调文字颜色 3 15" xfId="635" xr:uid="{00000000-0005-0000-0000-000000020000}"/>
    <cellStyle name="60% - 强调文字颜色 3 15 2" xfId="636" xr:uid="{00000000-0005-0000-0000-000001020000}"/>
    <cellStyle name="60% - 强调文字颜色 3 16" xfId="637" xr:uid="{00000000-0005-0000-0000-000002020000}"/>
    <cellStyle name="60% - 强调文字颜色 3 16 2" xfId="638" xr:uid="{00000000-0005-0000-0000-000003020000}"/>
    <cellStyle name="60% - 强调文字颜色 3 17" xfId="639" xr:uid="{00000000-0005-0000-0000-000004020000}"/>
    <cellStyle name="60% - 强调文字颜色 3 17 2" xfId="640" xr:uid="{00000000-0005-0000-0000-000005020000}"/>
    <cellStyle name="60% - 强调文字颜色 3 2" xfId="641" xr:uid="{00000000-0005-0000-0000-000006020000}"/>
    <cellStyle name="60% - 强调文字颜色 3 2 2" xfId="642" xr:uid="{00000000-0005-0000-0000-000007020000}"/>
    <cellStyle name="60% - 强调文字颜色 3 3" xfId="643" xr:uid="{00000000-0005-0000-0000-000008020000}"/>
    <cellStyle name="60% - 强调文字颜色 3 3 2" xfId="644" xr:uid="{00000000-0005-0000-0000-000009020000}"/>
    <cellStyle name="60% - 强调文字颜色 3 4" xfId="645" xr:uid="{00000000-0005-0000-0000-00000A020000}"/>
    <cellStyle name="60% - 强调文字颜色 3 4 2" xfId="646" xr:uid="{00000000-0005-0000-0000-00000B020000}"/>
    <cellStyle name="60% - 强调文字颜色 3 5" xfId="647" xr:uid="{00000000-0005-0000-0000-00000C020000}"/>
    <cellStyle name="60% - 强调文字颜色 3 5 2" xfId="648" xr:uid="{00000000-0005-0000-0000-00000D020000}"/>
    <cellStyle name="60% - 强调文字颜色 3 6" xfId="649" xr:uid="{00000000-0005-0000-0000-00000E020000}"/>
    <cellStyle name="60% - 强调文字颜色 3 6 2" xfId="650" xr:uid="{00000000-0005-0000-0000-00000F020000}"/>
    <cellStyle name="60% - 强调文字颜色 3 7" xfId="651" xr:uid="{00000000-0005-0000-0000-000010020000}"/>
    <cellStyle name="60% - 强调文字颜色 3 7 2" xfId="652" xr:uid="{00000000-0005-0000-0000-000011020000}"/>
    <cellStyle name="60% - 强调文字颜色 3 8" xfId="653" xr:uid="{00000000-0005-0000-0000-000012020000}"/>
    <cellStyle name="60% - 强调文字颜色 3 8 2" xfId="654" xr:uid="{00000000-0005-0000-0000-000013020000}"/>
    <cellStyle name="60% - 强调文字颜色 3 9" xfId="655" xr:uid="{00000000-0005-0000-0000-000014020000}"/>
    <cellStyle name="60% - 强调文字颜色 3 9 2" xfId="656" xr:uid="{00000000-0005-0000-0000-000015020000}"/>
    <cellStyle name="60% - 强调文字颜色 4 10" xfId="657" xr:uid="{00000000-0005-0000-0000-000016020000}"/>
    <cellStyle name="60% - 强调文字颜色 4 10 2" xfId="658" xr:uid="{00000000-0005-0000-0000-000017020000}"/>
    <cellStyle name="60% - 强调文字颜色 4 11" xfId="659" xr:uid="{00000000-0005-0000-0000-000018020000}"/>
    <cellStyle name="60% - 强调文字颜色 4 11 2" xfId="660" xr:uid="{00000000-0005-0000-0000-000019020000}"/>
    <cellStyle name="60% - 强调文字颜色 4 12" xfId="661" xr:uid="{00000000-0005-0000-0000-00001A020000}"/>
    <cellStyle name="60% - 强调文字颜色 4 12 2" xfId="662" xr:uid="{00000000-0005-0000-0000-00001B020000}"/>
    <cellStyle name="60% - 强调文字颜色 4 13" xfId="663" xr:uid="{00000000-0005-0000-0000-00001C020000}"/>
    <cellStyle name="60% - 强调文字颜色 4 13 2" xfId="664" xr:uid="{00000000-0005-0000-0000-00001D020000}"/>
    <cellStyle name="60% - 强调文字颜色 4 14" xfId="665" xr:uid="{00000000-0005-0000-0000-00001E020000}"/>
    <cellStyle name="60% - 强调文字颜色 4 14 2" xfId="666" xr:uid="{00000000-0005-0000-0000-00001F020000}"/>
    <cellStyle name="60% - 强调文字颜色 4 15" xfId="667" xr:uid="{00000000-0005-0000-0000-000020020000}"/>
    <cellStyle name="60% - 强调文字颜色 4 15 2" xfId="668" xr:uid="{00000000-0005-0000-0000-000021020000}"/>
    <cellStyle name="60% - 强调文字颜色 4 16" xfId="669" xr:uid="{00000000-0005-0000-0000-000022020000}"/>
    <cellStyle name="60% - 强调文字颜色 4 16 2" xfId="670" xr:uid="{00000000-0005-0000-0000-000023020000}"/>
    <cellStyle name="60% - 强调文字颜色 4 17" xfId="671" xr:uid="{00000000-0005-0000-0000-000024020000}"/>
    <cellStyle name="60% - 强调文字颜色 4 17 2" xfId="672" xr:uid="{00000000-0005-0000-0000-000025020000}"/>
    <cellStyle name="60% - 强调文字颜色 4 2" xfId="673" xr:uid="{00000000-0005-0000-0000-000026020000}"/>
    <cellStyle name="60% - 强调文字颜色 4 2 2" xfId="674" xr:uid="{00000000-0005-0000-0000-000027020000}"/>
    <cellStyle name="60% - 强调文字颜色 4 3" xfId="675" xr:uid="{00000000-0005-0000-0000-000028020000}"/>
    <cellStyle name="60% - 强调文字颜色 4 3 2" xfId="676" xr:uid="{00000000-0005-0000-0000-000029020000}"/>
    <cellStyle name="60% - 强调文字颜色 4 4" xfId="677" xr:uid="{00000000-0005-0000-0000-00002A020000}"/>
    <cellStyle name="60% - 强调文字颜色 4 4 2" xfId="678" xr:uid="{00000000-0005-0000-0000-00002B020000}"/>
    <cellStyle name="60% - 强调文字颜色 4 5" xfId="679" xr:uid="{00000000-0005-0000-0000-00002C020000}"/>
    <cellStyle name="60% - 强调文字颜色 4 5 2" xfId="680" xr:uid="{00000000-0005-0000-0000-00002D020000}"/>
    <cellStyle name="60% - 强调文字颜色 4 6" xfId="681" xr:uid="{00000000-0005-0000-0000-00002E020000}"/>
    <cellStyle name="60% - 强调文字颜色 4 6 2" xfId="682" xr:uid="{00000000-0005-0000-0000-00002F020000}"/>
    <cellStyle name="60% - 强调文字颜色 4 7" xfId="683" xr:uid="{00000000-0005-0000-0000-000030020000}"/>
    <cellStyle name="60% - 强调文字颜色 4 7 2" xfId="684" xr:uid="{00000000-0005-0000-0000-000031020000}"/>
    <cellStyle name="60% - 强调文字颜色 4 8" xfId="685" xr:uid="{00000000-0005-0000-0000-000032020000}"/>
    <cellStyle name="60% - 强调文字颜色 4 8 2" xfId="686" xr:uid="{00000000-0005-0000-0000-000033020000}"/>
    <cellStyle name="60% - 强调文字颜色 4 9" xfId="687" xr:uid="{00000000-0005-0000-0000-000034020000}"/>
    <cellStyle name="60% - 强调文字颜色 4 9 2" xfId="688" xr:uid="{00000000-0005-0000-0000-000035020000}"/>
    <cellStyle name="60% - 强调文字颜色 5 10" xfId="689" xr:uid="{00000000-0005-0000-0000-000036020000}"/>
    <cellStyle name="60% - 强调文字颜色 5 10 2" xfId="690" xr:uid="{00000000-0005-0000-0000-000037020000}"/>
    <cellStyle name="60% - 强调文字颜色 5 11" xfId="691" xr:uid="{00000000-0005-0000-0000-000038020000}"/>
    <cellStyle name="60% - 强调文字颜色 5 11 2" xfId="692" xr:uid="{00000000-0005-0000-0000-000039020000}"/>
    <cellStyle name="60% - 强调文字颜色 5 12" xfId="693" xr:uid="{00000000-0005-0000-0000-00003A020000}"/>
    <cellStyle name="60% - 强调文字颜色 5 12 2" xfId="694" xr:uid="{00000000-0005-0000-0000-00003B020000}"/>
    <cellStyle name="60% - 强调文字颜色 5 13" xfId="695" xr:uid="{00000000-0005-0000-0000-00003C020000}"/>
    <cellStyle name="60% - 强调文字颜色 5 13 2" xfId="696" xr:uid="{00000000-0005-0000-0000-00003D020000}"/>
    <cellStyle name="60% - 强调文字颜色 5 14" xfId="697" xr:uid="{00000000-0005-0000-0000-00003E020000}"/>
    <cellStyle name="60% - 强调文字颜色 5 14 2" xfId="698" xr:uid="{00000000-0005-0000-0000-00003F020000}"/>
    <cellStyle name="60% - 强调文字颜色 5 15" xfId="699" xr:uid="{00000000-0005-0000-0000-000040020000}"/>
    <cellStyle name="60% - 强调文字颜色 5 15 2" xfId="700" xr:uid="{00000000-0005-0000-0000-000041020000}"/>
    <cellStyle name="60% - 强调文字颜色 5 16" xfId="701" xr:uid="{00000000-0005-0000-0000-000042020000}"/>
    <cellStyle name="60% - 强调文字颜色 5 16 2" xfId="702" xr:uid="{00000000-0005-0000-0000-000043020000}"/>
    <cellStyle name="60% - 强调文字颜色 5 17" xfId="703" xr:uid="{00000000-0005-0000-0000-000044020000}"/>
    <cellStyle name="60% - 强调文字颜色 5 17 2" xfId="704" xr:uid="{00000000-0005-0000-0000-000045020000}"/>
    <cellStyle name="60% - 强调文字颜色 5 2" xfId="705" xr:uid="{00000000-0005-0000-0000-000046020000}"/>
    <cellStyle name="60% - 强调文字颜色 5 2 2" xfId="706" xr:uid="{00000000-0005-0000-0000-000047020000}"/>
    <cellStyle name="60% - 强调文字颜色 5 3" xfId="707" xr:uid="{00000000-0005-0000-0000-000048020000}"/>
    <cellStyle name="60% - 强调文字颜色 5 3 2" xfId="708" xr:uid="{00000000-0005-0000-0000-000049020000}"/>
    <cellStyle name="60% - 强调文字颜色 5 4" xfId="709" xr:uid="{00000000-0005-0000-0000-00004A020000}"/>
    <cellStyle name="60% - 强调文字颜色 5 4 2" xfId="710" xr:uid="{00000000-0005-0000-0000-00004B020000}"/>
    <cellStyle name="60% - 强调文字颜色 5 5" xfId="711" xr:uid="{00000000-0005-0000-0000-00004C020000}"/>
    <cellStyle name="60% - 强调文字颜色 5 5 2" xfId="712" xr:uid="{00000000-0005-0000-0000-00004D020000}"/>
    <cellStyle name="60% - 强调文字颜色 5 6" xfId="713" xr:uid="{00000000-0005-0000-0000-00004E020000}"/>
    <cellStyle name="60% - 强调文字颜色 5 6 2" xfId="714" xr:uid="{00000000-0005-0000-0000-00004F020000}"/>
    <cellStyle name="60% - 强调文字颜色 5 7" xfId="715" xr:uid="{00000000-0005-0000-0000-000050020000}"/>
    <cellStyle name="60% - 强调文字颜色 5 7 2" xfId="716" xr:uid="{00000000-0005-0000-0000-000051020000}"/>
    <cellStyle name="60% - 强调文字颜色 5 8" xfId="717" xr:uid="{00000000-0005-0000-0000-000052020000}"/>
    <cellStyle name="60% - 强调文字颜色 5 8 2" xfId="718" xr:uid="{00000000-0005-0000-0000-000053020000}"/>
    <cellStyle name="60% - 强调文字颜色 5 9" xfId="719" xr:uid="{00000000-0005-0000-0000-000054020000}"/>
    <cellStyle name="60% - 强调文字颜色 5 9 2" xfId="720" xr:uid="{00000000-0005-0000-0000-000055020000}"/>
    <cellStyle name="60% - 强调文字颜色 6 10" xfId="721" xr:uid="{00000000-0005-0000-0000-000056020000}"/>
    <cellStyle name="60% - 强调文字颜色 6 10 2" xfId="722" xr:uid="{00000000-0005-0000-0000-000057020000}"/>
    <cellStyle name="60% - 强调文字颜色 6 11" xfId="723" xr:uid="{00000000-0005-0000-0000-000058020000}"/>
    <cellStyle name="60% - 强调文字颜色 6 11 2" xfId="724" xr:uid="{00000000-0005-0000-0000-000059020000}"/>
    <cellStyle name="60% - 强调文字颜色 6 12" xfId="725" xr:uid="{00000000-0005-0000-0000-00005A020000}"/>
    <cellStyle name="60% - 强调文字颜色 6 12 2" xfId="726" xr:uid="{00000000-0005-0000-0000-00005B020000}"/>
    <cellStyle name="60% - 强调文字颜色 6 13" xfId="727" xr:uid="{00000000-0005-0000-0000-00005C020000}"/>
    <cellStyle name="60% - 强调文字颜色 6 13 2" xfId="728" xr:uid="{00000000-0005-0000-0000-00005D020000}"/>
    <cellStyle name="60% - 强调文字颜色 6 14" xfId="729" xr:uid="{00000000-0005-0000-0000-00005E020000}"/>
    <cellStyle name="60% - 强调文字颜色 6 14 2" xfId="730" xr:uid="{00000000-0005-0000-0000-00005F020000}"/>
    <cellStyle name="60% - 强调文字颜色 6 15" xfId="731" xr:uid="{00000000-0005-0000-0000-000060020000}"/>
    <cellStyle name="60% - 强调文字颜色 6 15 2" xfId="732" xr:uid="{00000000-0005-0000-0000-000061020000}"/>
    <cellStyle name="60% - 强调文字颜色 6 16" xfId="733" xr:uid="{00000000-0005-0000-0000-000062020000}"/>
    <cellStyle name="60% - 强调文字颜色 6 16 2" xfId="734" xr:uid="{00000000-0005-0000-0000-000063020000}"/>
    <cellStyle name="60% - 强调文字颜色 6 17" xfId="735" xr:uid="{00000000-0005-0000-0000-000064020000}"/>
    <cellStyle name="60% - 强调文字颜色 6 17 2" xfId="736" xr:uid="{00000000-0005-0000-0000-000065020000}"/>
    <cellStyle name="60% - 强调文字颜色 6 2" xfId="737" xr:uid="{00000000-0005-0000-0000-000066020000}"/>
    <cellStyle name="60% - 强调文字颜色 6 2 2" xfId="738" xr:uid="{00000000-0005-0000-0000-000067020000}"/>
    <cellStyle name="60% - 强调文字颜色 6 3" xfId="739" xr:uid="{00000000-0005-0000-0000-000068020000}"/>
    <cellStyle name="60% - 强调文字颜色 6 3 2" xfId="740" xr:uid="{00000000-0005-0000-0000-000069020000}"/>
    <cellStyle name="60% - 强调文字颜色 6 4" xfId="741" xr:uid="{00000000-0005-0000-0000-00006A020000}"/>
    <cellStyle name="60% - 强调文字颜色 6 4 2" xfId="742" xr:uid="{00000000-0005-0000-0000-00006B020000}"/>
    <cellStyle name="60% - 强调文字颜色 6 5" xfId="743" xr:uid="{00000000-0005-0000-0000-00006C020000}"/>
    <cellStyle name="60% - 强调文字颜色 6 5 2" xfId="744" xr:uid="{00000000-0005-0000-0000-00006D020000}"/>
    <cellStyle name="60% - 强调文字颜色 6 6" xfId="745" xr:uid="{00000000-0005-0000-0000-00006E020000}"/>
    <cellStyle name="60% - 强调文字颜色 6 6 2" xfId="746" xr:uid="{00000000-0005-0000-0000-00006F020000}"/>
    <cellStyle name="60% - 强调文字颜色 6 7" xfId="747" xr:uid="{00000000-0005-0000-0000-000070020000}"/>
    <cellStyle name="60% - 强调文字颜色 6 7 2" xfId="748" xr:uid="{00000000-0005-0000-0000-000071020000}"/>
    <cellStyle name="60% - 强调文字颜色 6 8" xfId="749" xr:uid="{00000000-0005-0000-0000-000072020000}"/>
    <cellStyle name="60% - 强调文字颜色 6 8 2" xfId="750" xr:uid="{00000000-0005-0000-0000-000073020000}"/>
    <cellStyle name="60% - 强调文字颜色 6 9" xfId="751" xr:uid="{00000000-0005-0000-0000-000074020000}"/>
    <cellStyle name="60% - 强调文字颜色 6 9 2" xfId="752" xr:uid="{00000000-0005-0000-0000-000075020000}"/>
    <cellStyle name="Comma [0]_RAC Price 2012 111026 - calculation2" xfId="104" xr:uid="{00000000-0005-0000-0000-000076020000}"/>
    <cellStyle name="Comma_2005 AHI CARRIER NAO ACCESSORIES  LIST PRICE YEAR 2005" xfId="36" xr:uid="{00000000-0005-0000-0000-000077020000}"/>
    <cellStyle name="Dezimal [0] 3" xfId="3046" xr:uid="{00000000-0005-0000-0000-000078020000}"/>
    <cellStyle name="Euro" xfId="37" xr:uid="{00000000-0005-0000-0000-000079020000}"/>
    <cellStyle name="Euro 2" xfId="3047" xr:uid="{00000000-0005-0000-0000-00007A020000}"/>
    <cellStyle name="Euro 3" xfId="3048" xr:uid="{00000000-0005-0000-0000-00007B020000}"/>
    <cellStyle name="Excel Built-in Normal" xfId="3049" xr:uid="{00000000-0005-0000-0000-00007C020000}"/>
    <cellStyle name="Normal 2" xfId="38" xr:uid="{00000000-0005-0000-0000-00007D020000}"/>
    <cellStyle name="Normal_AIRWELL" xfId="39" xr:uid="{00000000-0005-0000-0000-00007E020000}"/>
    <cellStyle name="Normalny_Arkusz1_Arkusz1" xfId="40" xr:uid="{00000000-0005-0000-0000-00007F020000}"/>
    <cellStyle name="Standard 2" xfId="3050" xr:uid="{00000000-0005-0000-0000-000080020000}"/>
    <cellStyle name="Style 1" xfId="41" xr:uid="{00000000-0005-0000-0000-000081020000}"/>
    <cellStyle name="Währung_090109_Calc_Rus_FY_09_18" xfId="3051" xr:uid="{00000000-0005-0000-0000-000082020000}"/>
    <cellStyle name="Акцент1 2" xfId="42" xr:uid="{00000000-0005-0000-0000-000083020000}"/>
    <cellStyle name="Акцент2 2" xfId="43" xr:uid="{00000000-0005-0000-0000-000084020000}"/>
    <cellStyle name="Акцент3 2" xfId="44" xr:uid="{00000000-0005-0000-0000-000085020000}"/>
    <cellStyle name="Акцент4 2" xfId="45" xr:uid="{00000000-0005-0000-0000-000086020000}"/>
    <cellStyle name="Акцент5 2" xfId="46" xr:uid="{00000000-0005-0000-0000-000087020000}"/>
    <cellStyle name="Акцент6 2" xfId="47" xr:uid="{00000000-0005-0000-0000-000088020000}"/>
    <cellStyle name="Ввод  2" xfId="48" xr:uid="{00000000-0005-0000-0000-000089020000}"/>
    <cellStyle name="Вывод 2" xfId="49" xr:uid="{00000000-0005-0000-0000-00008A020000}"/>
    <cellStyle name="Вычисление 2" xfId="50" xr:uid="{00000000-0005-0000-0000-00008B020000}"/>
    <cellStyle name="Гиперссылка" xfId="1" builtinId="8"/>
    <cellStyle name="Гиперссылка 2" xfId="51" xr:uid="{00000000-0005-0000-0000-00008D020000}"/>
    <cellStyle name="Гиперссылка 3" xfId="131" xr:uid="{00000000-0005-0000-0000-00008E020000}"/>
    <cellStyle name="Гиперссылка 3 2" xfId="167" xr:uid="{00000000-0005-0000-0000-00008F020000}"/>
    <cellStyle name="Гиперссылка 4" xfId="753" xr:uid="{00000000-0005-0000-0000-000090020000}"/>
    <cellStyle name="Денежный 2" xfId="110" xr:uid="{00000000-0005-0000-0000-000091020000}"/>
    <cellStyle name="Денежный 2 2" xfId="162" xr:uid="{00000000-0005-0000-0000-000092020000}"/>
    <cellStyle name="Денежный 2 2 2" xfId="3072" xr:uid="{00000000-0005-0000-0000-000093020000}"/>
    <cellStyle name="Денежный 2 3" xfId="3063" xr:uid="{00000000-0005-0000-0000-000094020000}"/>
    <cellStyle name="Заголовок 1 2" xfId="52" xr:uid="{00000000-0005-0000-0000-000095020000}"/>
    <cellStyle name="Заголовок 2 2" xfId="53" xr:uid="{00000000-0005-0000-0000-000096020000}"/>
    <cellStyle name="Заголовок 3 2" xfId="54" xr:uid="{00000000-0005-0000-0000-000097020000}"/>
    <cellStyle name="Заголовок 3 2 2" xfId="3078" xr:uid="{00000000-0005-0000-0000-000098020000}"/>
    <cellStyle name="Заголовок 4 2" xfId="55" xr:uid="{00000000-0005-0000-0000-000099020000}"/>
    <cellStyle name="Итог 2" xfId="56" xr:uid="{00000000-0005-0000-0000-00009A020000}"/>
    <cellStyle name="Контрольная ячейка 2" xfId="57" xr:uid="{00000000-0005-0000-0000-00009B020000}"/>
    <cellStyle name="Название 2" xfId="58" xr:uid="{00000000-0005-0000-0000-00009C020000}"/>
    <cellStyle name="Нейтральный 2" xfId="59" xr:uid="{00000000-0005-0000-0000-00009D020000}"/>
    <cellStyle name="Обычный" xfId="0" builtinId="0"/>
    <cellStyle name="Обычный 10" xfId="108" xr:uid="{00000000-0005-0000-0000-00009F020000}"/>
    <cellStyle name="Обычный 10 2" xfId="163" xr:uid="{00000000-0005-0000-0000-0000A0020000}"/>
    <cellStyle name="Обычный 10 2 2" xfId="3073" xr:uid="{00000000-0005-0000-0000-0000A1020000}"/>
    <cellStyle name="Обычный 10 2 3" xfId="3111" xr:uid="{00000000-0005-0000-0000-0000A2020000}"/>
    <cellStyle name="Обычный 10 2 3 2" xfId="3114" xr:uid="{00000000-0005-0000-0000-0000A3020000}"/>
    <cellStyle name="Обычный 10 2 4" xfId="3112" xr:uid="{00000000-0005-0000-0000-0000A4020000}"/>
    <cellStyle name="Обычный 10 2 4 2" xfId="3113" xr:uid="{00000000-0005-0000-0000-0000A5020000}"/>
    <cellStyle name="Обычный 10 3" xfId="3061" xr:uid="{00000000-0005-0000-0000-0000A6020000}"/>
    <cellStyle name="Обычный 11" xfId="124" xr:uid="{00000000-0005-0000-0000-0000A7020000}"/>
    <cellStyle name="Обычный 12" xfId="130" xr:uid="{00000000-0005-0000-0000-0000A8020000}"/>
    <cellStyle name="Обычный 13" xfId="159" xr:uid="{00000000-0005-0000-0000-0000A9020000}"/>
    <cellStyle name="Обычный 13 2" xfId="3069" xr:uid="{00000000-0005-0000-0000-0000AA020000}"/>
    <cellStyle name="Обычный 14" xfId="3055" xr:uid="{00000000-0005-0000-0000-0000AB020000}"/>
    <cellStyle name="Обычный 15" xfId="3058" xr:uid="{00000000-0005-0000-0000-0000AC020000}"/>
    <cellStyle name="Обычный 16" xfId="3057" xr:uid="{00000000-0005-0000-0000-0000AD020000}"/>
    <cellStyle name="Обычный 17" xfId="3115" xr:uid="{00000000-0005-0000-0000-0000AE020000}"/>
    <cellStyle name="Обычный 2" xfId="60" xr:uid="{00000000-0005-0000-0000-0000AF020000}"/>
    <cellStyle name="Обычный 2 2" xfId="61" xr:uid="{00000000-0005-0000-0000-0000B0020000}"/>
    <cellStyle name="Обычный 2 2 2" xfId="133" xr:uid="{00000000-0005-0000-0000-0000B1020000}"/>
    <cellStyle name="Обычный 2 3" xfId="62" xr:uid="{00000000-0005-0000-0000-0000B2020000}"/>
    <cellStyle name="Обычный 2 4" xfId="132" xr:uid="{00000000-0005-0000-0000-0000B3020000}"/>
    <cellStyle name="Обычный 2 5" xfId="168" xr:uid="{00000000-0005-0000-0000-0000B4020000}"/>
    <cellStyle name="Обычный 2 5 2" xfId="3077" xr:uid="{00000000-0005-0000-0000-0000B5020000}"/>
    <cellStyle name="Обычный 3" xfId="63" xr:uid="{00000000-0005-0000-0000-0000B6020000}"/>
    <cellStyle name="Обычный 3 2" xfId="134" xr:uid="{00000000-0005-0000-0000-0000B7020000}"/>
    <cellStyle name="Обычный 4" xfId="64" xr:uid="{00000000-0005-0000-0000-0000B8020000}"/>
    <cellStyle name="Обычный 4 2" xfId="65" xr:uid="{00000000-0005-0000-0000-0000B9020000}"/>
    <cellStyle name="Обычный 4 3" xfId="135" xr:uid="{00000000-0005-0000-0000-0000BA020000}"/>
    <cellStyle name="Обычный 4 3 2" xfId="3045" xr:uid="{00000000-0005-0000-0000-0000BB020000}"/>
    <cellStyle name="Обычный 5" xfId="66" xr:uid="{00000000-0005-0000-0000-0000BC020000}"/>
    <cellStyle name="Обычный 5 2" xfId="103" xr:uid="{00000000-0005-0000-0000-0000BD020000}"/>
    <cellStyle name="Обычный 6" xfId="67" xr:uid="{00000000-0005-0000-0000-0000BE020000}"/>
    <cellStyle name="Обычный 7" xfId="68" xr:uid="{00000000-0005-0000-0000-0000BF020000}"/>
    <cellStyle name="Обычный 8" xfId="89" xr:uid="{00000000-0005-0000-0000-0000C0020000}"/>
    <cellStyle name="Обычный 8 2" xfId="164" xr:uid="{00000000-0005-0000-0000-0000C1020000}"/>
    <cellStyle name="Обычный 8 2 2" xfId="3074" xr:uid="{00000000-0005-0000-0000-0000C2020000}"/>
    <cellStyle name="Обычный 8 3" xfId="3059" xr:uid="{00000000-0005-0000-0000-0000C3020000}"/>
    <cellStyle name="Обычный 9" xfId="105" xr:uid="{00000000-0005-0000-0000-0000C4020000}"/>
    <cellStyle name="Плохой 2" xfId="69" xr:uid="{00000000-0005-0000-0000-0000C5020000}"/>
    <cellStyle name="Пояснение 2" xfId="70" xr:uid="{00000000-0005-0000-0000-0000C6020000}"/>
    <cellStyle name="Примечание 2" xfId="71" xr:uid="{00000000-0005-0000-0000-0000C7020000}"/>
    <cellStyle name="Процентный 2" xfId="72" xr:uid="{00000000-0005-0000-0000-0000C8020000}"/>
    <cellStyle name="Процентный 2 2" xfId="136" xr:uid="{00000000-0005-0000-0000-0000C9020000}"/>
    <cellStyle name="Процентный 3" xfId="109" xr:uid="{00000000-0005-0000-0000-0000CA020000}"/>
    <cellStyle name="Процентный 3 2" xfId="165" xr:uid="{00000000-0005-0000-0000-0000CB020000}"/>
    <cellStyle name="Процентный 3 2 2" xfId="3075" xr:uid="{00000000-0005-0000-0000-0000CC020000}"/>
    <cellStyle name="Процентный 3 3" xfId="3062" xr:uid="{00000000-0005-0000-0000-0000CD020000}"/>
    <cellStyle name="Процентный 4" xfId="125" xr:uid="{00000000-0005-0000-0000-0000CE020000}"/>
    <cellStyle name="Процентный 5" xfId="153" xr:uid="{00000000-0005-0000-0000-0000CF020000}"/>
    <cellStyle name="Процентный 5 2" xfId="3067" xr:uid="{00000000-0005-0000-0000-0000D0020000}"/>
    <cellStyle name="Связанная ячейка 2" xfId="73" xr:uid="{00000000-0005-0000-0000-0000D1020000}"/>
    <cellStyle name="Стиль 1" xfId="74" xr:uid="{00000000-0005-0000-0000-0000D2020000}"/>
    <cellStyle name="Стиль 1 2" xfId="75" xr:uid="{00000000-0005-0000-0000-0000D3020000}"/>
    <cellStyle name="Стиль 2" xfId="76" xr:uid="{00000000-0005-0000-0000-0000D4020000}"/>
    <cellStyle name="Текст предупреждения 2" xfId="77" xr:uid="{00000000-0005-0000-0000-0000D5020000}"/>
    <cellStyle name="Финансовый [0] 2" xfId="84" xr:uid="{00000000-0005-0000-0000-0000D6020000}"/>
    <cellStyle name="Финансовый [0] 2 2" xfId="3052" xr:uid="{00000000-0005-0000-0000-0000D7020000}"/>
    <cellStyle name="Финансовый [0] 3" xfId="85" xr:uid="{00000000-0005-0000-0000-0000D8020000}"/>
    <cellStyle name="Финансовый [0] 3 2" xfId="3053" xr:uid="{00000000-0005-0000-0000-0000D9020000}"/>
    <cellStyle name="Финансовый [0] 4" xfId="3056" xr:uid="{00000000-0005-0000-0000-0000DA020000}"/>
    <cellStyle name="Финансовый 10" xfId="111" xr:uid="{00000000-0005-0000-0000-0000DB020000}"/>
    <cellStyle name="Финансовый 11" xfId="112" xr:uid="{00000000-0005-0000-0000-0000DC020000}"/>
    <cellStyle name="Финансовый 12" xfId="113" xr:uid="{00000000-0005-0000-0000-0000DD020000}"/>
    <cellStyle name="Финансовый 13" xfId="114" xr:uid="{00000000-0005-0000-0000-0000DE020000}"/>
    <cellStyle name="Финансовый 14" xfId="115" xr:uid="{00000000-0005-0000-0000-0000DF020000}"/>
    <cellStyle name="Финансовый 15" xfId="116" xr:uid="{00000000-0005-0000-0000-0000E0020000}"/>
    <cellStyle name="Финансовый 16" xfId="117" xr:uid="{00000000-0005-0000-0000-0000E1020000}"/>
    <cellStyle name="Финансовый 17" xfId="118" xr:uid="{00000000-0005-0000-0000-0000E2020000}"/>
    <cellStyle name="Финансовый 18" xfId="119" xr:uid="{00000000-0005-0000-0000-0000E3020000}"/>
    <cellStyle name="Финансовый 19" xfId="120" xr:uid="{00000000-0005-0000-0000-0000E4020000}"/>
    <cellStyle name="Финансовый 2" xfId="78" xr:uid="{00000000-0005-0000-0000-0000E5020000}"/>
    <cellStyle name="Финансовый 2 2" xfId="79" xr:uid="{00000000-0005-0000-0000-0000E6020000}"/>
    <cellStyle name="Финансовый 20" xfId="121" xr:uid="{00000000-0005-0000-0000-0000E7020000}"/>
    <cellStyle name="Финансовый 21" xfId="137" xr:uid="{00000000-0005-0000-0000-0000E8020000}"/>
    <cellStyle name="Финансовый 22" xfId="156" xr:uid="{00000000-0005-0000-0000-0000E9020000}"/>
    <cellStyle name="Финансовый 23" xfId="157" xr:uid="{00000000-0005-0000-0000-0000EA020000}"/>
    <cellStyle name="Финансовый 24" xfId="155" xr:uid="{00000000-0005-0000-0000-0000EB020000}"/>
    <cellStyle name="Финансовый 25" xfId="158" xr:uid="{00000000-0005-0000-0000-0000EC020000}"/>
    <cellStyle name="Финансовый 26" xfId="154" xr:uid="{00000000-0005-0000-0000-0000ED020000}"/>
    <cellStyle name="Финансовый 26 2" xfId="3068" xr:uid="{00000000-0005-0000-0000-0000EE020000}"/>
    <cellStyle name="Финансовый 27" xfId="160" xr:uid="{00000000-0005-0000-0000-0000EF020000}"/>
    <cellStyle name="Финансовый 27 2" xfId="3070" xr:uid="{00000000-0005-0000-0000-0000F0020000}"/>
    <cellStyle name="Финансовый 28" xfId="161" xr:uid="{00000000-0005-0000-0000-0000F1020000}"/>
    <cellStyle name="Финансовый 28 2" xfId="3071" xr:uid="{00000000-0005-0000-0000-0000F2020000}"/>
    <cellStyle name="Финансовый 3" xfId="80" xr:uid="{00000000-0005-0000-0000-0000F3020000}"/>
    <cellStyle name="Финансовый 3 2" xfId="3054" xr:uid="{00000000-0005-0000-0000-0000F4020000}"/>
    <cellStyle name="Финансовый 4" xfId="81" xr:uid="{00000000-0005-0000-0000-0000F5020000}"/>
    <cellStyle name="Финансовый 5" xfId="82" xr:uid="{00000000-0005-0000-0000-0000F6020000}"/>
    <cellStyle name="Финансовый 6" xfId="83" xr:uid="{00000000-0005-0000-0000-0000F7020000}"/>
    <cellStyle name="Финансовый 7" xfId="90" xr:uid="{00000000-0005-0000-0000-0000F8020000}"/>
    <cellStyle name="Финансовый 7 2" xfId="166" xr:uid="{00000000-0005-0000-0000-0000F9020000}"/>
    <cellStyle name="Финансовый 7 2 2" xfId="3076" xr:uid="{00000000-0005-0000-0000-0000FA020000}"/>
    <cellStyle name="Финансовый 7 3" xfId="3060" xr:uid="{00000000-0005-0000-0000-0000FB020000}"/>
    <cellStyle name="Финансовый 8" xfId="122" xr:uid="{00000000-0005-0000-0000-0000FC020000}"/>
    <cellStyle name="Финансовый 9" xfId="123" xr:uid="{00000000-0005-0000-0000-0000FD020000}"/>
    <cellStyle name="Хороший 2" xfId="86" xr:uid="{00000000-0005-0000-0000-0000FE020000}"/>
    <cellStyle name="표준 2" xfId="107" xr:uid="{00000000-0005-0000-0000-0000FF020000}"/>
    <cellStyle name="표준_'07년 Line-up_LGEAK_060907" xfId="106" xr:uid="{00000000-0005-0000-0000-000000030000}"/>
    <cellStyle name="千位分隔 2 10" xfId="754" xr:uid="{00000000-0005-0000-0000-000001030000}"/>
    <cellStyle name="千位分隔 2 100" xfId="755" xr:uid="{00000000-0005-0000-0000-000002030000}"/>
    <cellStyle name="千位分隔 2 101" xfId="756" xr:uid="{00000000-0005-0000-0000-000003030000}"/>
    <cellStyle name="千位分隔 2 102" xfId="757" xr:uid="{00000000-0005-0000-0000-000004030000}"/>
    <cellStyle name="千位分隔 2 103" xfId="758" xr:uid="{00000000-0005-0000-0000-000005030000}"/>
    <cellStyle name="千位分隔 2 104" xfId="759" xr:uid="{00000000-0005-0000-0000-000006030000}"/>
    <cellStyle name="千位分隔 2 105" xfId="760" xr:uid="{00000000-0005-0000-0000-000007030000}"/>
    <cellStyle name="千位分隔 2 106" xfId="761" xr:uid="{00000000-0005-0000-0000-000008030000}"/>
    <cellStyle name="千位分隔 2 107" xfId="762" xr:uid="{00000000-0005-0000-0000-000009030000}"/>
    <cellStyle name="千位分隔 2 108" xfId="763" xr:uid="{00000000-0005-0000-0000-00000A030000}"/>
    <cellStyle name="千位分隔 2 109" xfId="764" xr:uid="{00000000-0005-0000-0000-00000B030000}"/>
    <cellStyle name="千位分隔 2 11" xfId="765" xr:uid="{00000000-0005-0000-0000-00000C030000}"/>
    <cellStyle name="千位分隔 2 110" xfId="766" xr:uid="{00000000-0005-0000-0000-00000D030000}"/>
    <cellStyle name="千位分隔 2 111" xfId="767" xr:uid="{00000000-0005-0000-0000-00000E030000}"/>
    <cellStyle name="千位分隔 2 112" xfId="768" xr:uid="{00000000-0005-0000-0000-00000F030000}"/>
    <cellStyle name="千位分隔 2 113" xfId="769" xr:uid="{00000000-0005-0000-0000-000010030000}"/>
    <cellStyle name="千位分隔 2 114" xfId="770" xr:uid="{00000000-0005-0000-0000-000011030000}"/>
    <cellStyle name="千位分隔 2 115" xfId="771" xr:uid="{00000000-0005-0000-0000-000012030000}"/>
    <cellStyle name="千位分隔 2 116" xfId="772" xr:uid="{00000000-0005-0000-0000-000013030000}"/>
    <cellStyle name="千位分隔 2 117" xfId="773" xr:uid="{00000000-0005-0000-0000-000014030000}"/>
    <cellStyle name="千位分隔 2 118" xfId="774" xr:uid="{00000000-0005-0000-0000-000015030000}"/>
    <cellStyle name="千位分隔 2 119" xfId="775" xr:uid="{00000000-0005-0000-0000-000016030000}"/>
    <cellStyle name="千位分隔 2 12" xfId="776" xr:uid="{00000000-0005-0000-0000-000017030000}"/>
    <cellStyle name="千位分隔 2 120" xfId="777" xr:uid="{00000000-0005-0000-0000-000018030000}"/>
    <cellStyle name="千位分隔 2 121" xfId="778" xr:uid="{00000000-0005-0000-0000-000019030000}"/>
    <cellStyle name="千位分隔 2 122" xfId="779" xr:uid="{00000000-0005-0000-0000-00001A030000}"/>
    <cellStyle name="千位分隔 2 123" xfId="780" xr:uid="{00000000-0005-0000-0000-00001B030000}"/>
    <cellStyle name="千位分隔 2 124" xfId="781" xr:uid="{00000000-0005-0000-0000-00001C030000}"/>
    <cellStyle name="千位分隔 2 125" xfId="782" xr:uid="{00000000-0005-0000-0000-00001D030000}"/>
    <cellStyle name="千位分隔 2 126" xfId="783" xr:uid="{00000000-0005-0000-0000-00001E030000}"/>
    <cellStyle name="千位分隔 2 127" xfId="784" xr:uid="{00000000-0005-0000-0000-00001F030000}"/>
    <cellStyle name="千位分隔 2 128" xfId="785" xr:uid="{00000000-0005-0000-0000-000020030000}"/>
    <cellStyle name="千位分隔 2 129" xfId="786" xr:uid="{00000000-0005-0000-0000-000021030000}"/>
    <cellStyle name="千位分隔 2 13" xfId="787" xr:uid="{00000000-0005-0000-0000-000022030000}"/>
    <cellStyle name="千位分隔 2 130" xfId="788" xr:uid="{00000000-0005-0000-0000-000023030000}"/>
    <cellStyle name="千位分隔 2 131" xfId="789" xr:uid="{00000000-0005-0000-0000-000024030000}"/>
    <cellStyle name="千位分隔 2 132" xfId="790" xr:uid="{00000000-0005-0000-0000-000025030000}"/>
    <cellStyle name="千位分隔 2 133" xfId="791" xr:uid="{00000000-0005-0000-0000-000026030000}"/>
    <cellStyle name="千位分隔 2 134" xfId="792" xr:uid="{00000000-0005-0000-0000-000027030000}"/>
    <cellStyle name="千位分隔 2 135" xfId="793" xr:uid="{00000000-0005-0000-0000-000028030000}"/>
    <cellStyle name="千位分隔 2 136" xfId="794" xr:uid="{00000000-0005-0000-0000-000029030000}"/>
    <cellStyle name="千位分隔 2 137" xfId="795" xr:uid="{00000000-0005-0000-0000-00002A030000}"/>
    <cellStyle name="千位分隔 2 138" xfId="796" xr:uid="{00000000-0005-0000-0000-00002B030000}"/>
    <cellStyle name="千位分隔 2 139" xfId="797" xr:uid="{00000000-0005-0000-0000-00002C030000}"/>
    <cellStyle name="千位分隔 2 14" xfId="798" xr:uid="{00000000-0005-0000-0000-00002D030000}"/>
    <cellStyle name="千位分隔 2 140" xfId="799" xr:uid="{00000000-0005-0000-0000-00002E030000}"/>
    <cellStyle name="千位分隔 2 141" xfId="800" xr:uid="{00000000-0005-0000-0000-00002F030000}"/>
    <cellStyle name="千位分隔 2 142" xfId="801" xr:uid="{00000000-0005-0000-0000-000030030000}"/>
    <cellStyle name="千位分隔 2 143" xfId="802" xr:uid="{00000000-0005-0000-0000-000031030000}"/>
    <cellStyle name="千位分隔 2 144" xfId="803" xr:uid="{00000000-0005-0000-0000-000032030000}"/>
    <cellStyle name="千位分隔 2 145" xfId="804" xr:uid="{00000000-0005-0000-0000-000033030000}"/>
    <cellStyle name="千位分隔 2 146" xfId="805" xr:uid="{00000000-0005-0000-0000-000034030000}"/>
    <cellStyle name="千位分隔 2 147" xfId="806" xr:uid="{00000000-0005-0000-0000-000035030000}"/>
    <cellStyle name="千位分隔 2 148" xfId="807" xr:uid="{00000000-0005-0000-0000-000036030000}"/>
    <cellStyle name="千位分隔 2 149" xfId="808" xr:uid="{00000000-0005-0000-0000-000037030000}"/>
    <cellStyle name="千位分隔 2 15" xfId="809" xr:uid="{00000000-0005-0000-0000-000038030000}"/>
    <cellStyle name="千位分隔 2 150" xfId="810" xr:uid="{00000000-0005-0000-0000-000039030000}"/>
    <cellStyle name="千位分隔 2 151" xfId="811" xr:uid="{00000000-0005-0000-0000-00003A030000}"/>
    <cellStyle name="千位分隔 2 152" xfId="812" xr:uid="{00000000-0005-0000-0000-00003B030000}"/>
    <cellStyle name="千位分隔 2 153" xfId="813" xr:uid="{00000000-0005-0000-0000-00003C030000}"/>
    <cellStyle name="千位分隔 2 154" xfId="814" xr:uid="{00000000-0005-0000-0000-00003D030000}"/>
    <cellStyle name="千位分隔 2 155" xfId="815" xr:uid="{00000000-0005-0000-0000-00003E030000}"/>
    <cellStyle name="千位分隔 2 156" xfId="816" xr:uid="{00000000-0005-0000-0000-00003F030000}"/>
    <cellStyle name="千位分隔 2 157" xfId="817" xr:uid="{00000000-0005-0000-0000-000040030000}"/>
    <cellStyle name="千位分隔 2 158" xfId="818" xr:uid="{00000000-0005-0000-0000-000041030000}"/>
    <cellStyle name="千位分隔 2 159" xfId="819" xr:uid="{00000000-0005-0000-0000-000042030000}"/>
    <cellStyle name="千位分隔 2 16" xfId="820" xr:uid="{00000000-0005-0000-0000-000043030000}"/>
    <cellStyle name="千位分隔 2 160" xfId="821" xr:uid="{00000000-0005-0000-0000-000044030000}"/>
    <cellStyle name="千位分隔 2 161" xfId="822" xr:uid="{00000000-0005-0000-0000-000045030000}"/>
    <cellStyle name="千位分隔 2 162" xfId="823" xr:uid="{00000000-0005-0000-0000-000046030000}"/>
    <cellStyle name="千位分隔 2 163" xfId="824" xr:uid="{00000000-0005-0000-0000-000047030000}"/>
    <cellStyle name="千位分隔 2 164" xfId="825" xr:uid="{00000000-0005-0000-0000-000048030000}"/>
    <cellStyle name="千位分隔 2 165" xfId="826" xr:uid="{00000000-0005-0000-0000-000049030000}"/>
    <cellStyle name="千位分隔 2 166" xfId="827" xr:uid="{00000000-0005-0000-0000-00004A030000}"/>
    <cellStyle name="千位分隔 2 167" xfId="828" xr:uid="{00000000-0005-0000-0000-00004B030000}"/>
    <cellStyle name="千位分隔 2 168" xfId="829" xr:uid="{00000000-0005-0000-0000-00004C030000}"/>
    <cellStyle name="千位分隔 2 169" xfId="830" xr:uid="{00000000-0005-0000-0000-00004D030000}"/>
    <cellStyle name="千位分隔 2 17" xfId="831" xr:uid="{00000000-0005-0000-0000-00004E030000}"/>
    <cellStyle name="千位分隔 2 170" xfId="832" xr:uid="{00000000-0005-0000-0000-00004F030000}"/>
    <cellStyle name="千位分隔 2 171" xfId="833" xr:uid="{00000000-0005-0000-0000-000050030000}"/>
    <cellStyle name="千位分隔 2 172" xfId="834" xr:uid="{00000000-0005-0000-0000-000051030000}"/>
    <cellStyle name="千位分隔 2 173" xfId="835" xr:uid="{00000000-0005-0000-0000-000052030000}"/>
    <cellStyle name="千位分隔 2 174" xfId="836" xr:uid="{00000000-0005-0000-0000-000053030000}"/>
    <cellStyle name="千位分隔 2 175" xfId="837" xr:uid="{00000000-0005-0000-0000-000054030000}"/>
    <cellStyle name="千位分隔 2 176" xfId="838" xr:uid="{00000000-0005-0000-0000-000055030000}"/>
    <cellStyle name="千位分隔 2 177" xfId="839" xr:uid="{00000000-0005-0000-0000-000056030000}"/>
    <cellStyle name="千位分隔 2 178" xfId="840" xr:uid="{00000000-0005-0000-0000-000057030000}"/>
    <cellStyle name="千位分隔 2 179" xfId="841" xr:uid="{00000000-0005-0000-0000-000058030000}"/>
    <cellStyle name="千位分隔 2 18" xfId="842" xr:uid="{00000000-0005-0000-0000-000059030000}"/>
    <cellStyle name="千位分隔 2 180" xfId="843" xr:uid="{00000000-0005-0000-0000-00005A030000}"/>
    <cellStyle name="千位分隔 2 181" xfId="844" xr:uid="{00000000-0005-0000-0000-00005B030000}"/>
    <cellStyle name="千位分隔 2 182" xfId="845" xr:uid="{00000000-0005-0000-0000-00005C030000}"/>
    <cellStyle name="千位分隔 2 183" xfId="846" xr:uid="{00000000-0005-0000-0000-00005D030000}"/>
    <cellStyle name="千位分隔 2 184" xfId="847" xr:uid="{00000000-0005-0000-0000-00005E030000}"/>
    <cellStyle name="千位分隔 2 185" xfId="848" xr:uid="{00000000-0005-0000-0000-00005F030000}"/>
    <cellStyle name="千位分隔 2 186" xfId="849" xr:uid="{00000000-0005-0000-0000-000060030000}"/>
    <cellStyle name="千位分隔 2 187" xfId="850" xr:uid="{00000000-0005-0000-0000-000061030000}"/>
    <cellStyle name="千位分隔 2 188" xfId="851" xr:uid="{00000000-0005-0000-0000-000062030000}"/>
    <cellStyle name="千位分隔 2 189" xfId="852" xr:uid="{00000000-0005-0000-0000-000063030000}"/>
    <cellStyle name="千位分隔 2 19" xfId="853" xr:uid="{00000000-0005-0000-0000-000064030000}"/>
    <cellStyle name="千位分隔 2 190" xfId="854" xr:uid="{00000000-0005-0000-0000-000065030000}"/>
    <cellStyle name="千位分隔 2 191" xfId="855" xr:uid="{00000000-0005-0000-0000-000066030000}"/>
    <cellStyle name="千位分隔 2 192" xfId="856" xr:uid="{00000000-0005-0000-0000-000067030000}"/>
    <cellStyle name="千位分隔 2 193" xfId="857" xr:uid="{00000000-0005-0000-0000-000068030000}"/>
    <cellStyle name="千位分隔 2 194" xfId="858" xr:uid="{00000000-0005-0000-0000-000069030000}"/>
    <cellStyle name="千位分隔 2 195" xfId="859" xr:uid="{00000000-0005-0000-0000-00006A030000}"/>
    <cellStyle name="千位分隔 2 196" xfId="860" xr:uid="{00000000-0005-0000-0000-00006B030000}"/>
    <cellStyle name="千位分隔 2 197" xfId="861" xr:uid="{00000000-0005-0000-0000-00006C030000}"/>
    <cellStyle name="千位分隔 2 198" xfId="862" xr:uid="{00000000-0005-0000-0000-00006D030000}"/>
    <cellStyle name="千位分隔 2 199" xfId="863" xr:uid="{00000000-0005-0000-0000-00006E030000}"/>
    <cellStyle name="千位分隔 2 2" xfId="864" xr:uid="{00000000-0005-0000-0000-00006F030000}"/>
    <cellStyle name="千位分隔 2 20" xfId="865" xr:uid="{00000000-0005-0000-0000-000070030000}"/>
    <cellStyle name="千位分隔 2 200" xfId="866" xr:uid="{00000000-0005-0000-0000-000071030000}"/>
    <cellStyle name="千位分隔 2 201" xfId="867" xr:uid="{00000000-0005-0000-0000-000072030000}"/>
    <cellStyle name="千位分隔 2 202" xfId="868" xr:uid="{00000000-0005-0000-0000-000073030000}"/>
    <cellStyle name="千位分隔 2 203" xfId="869" xr:uid="{00000000-0005-0000-0000-000074030000}"/>
    <cellStyle name="千位分隔 2 204" xfId="870" xr:uid="{00000000-0005-0000-0000-000075030000}"/>
    <cellStyle name="千位分隔 2 205" xfId="871" xr:uid="{00000000-0005-0000-0000-000076030000}"/>
    <cellStyle name="千位分隔 2 206" xfId="872" xr:uid="{00000000-0005-0000-0000-000077030000}"/>
    <cellStyle name="千位分隔 2 207" xfId="873" xr:uid="{00000000-0005-0000-0000-000078030000}"/>
    <cellStyle name="千位分隔 2 208" xfId="874" xr:uid="{00000000-0005-0000-0000-000079030000}"/>
    <cellStyle name="千位分隔 2 209" xfId="875" xr:uid="{00000000-0005-0000-0000-00007A030000}"/>
    <cellStyle name="千位分隔 2 21" xfId="876" xr:uid="{00000000-0005-0000-0000-00007B030000}"/>
    <cellStyle name="千位分隔 2 210" xfId="877" xr:uid="{00000000-0005-0000-0000-00007C030000}"/>
    <cellStyle name="千位分隔 2 211" xfId="878" xr:uid="{00000000-0005-0000-0000-00007D030000}"/>
    <cellStyle name="千位分隔 2 212" xfId="879" xr:uid="{00000000-0005-0000-0000-00007E030000}"/>
    <cellStyle name="千位分隔 2 213" xfId="880" xr:uid="{00000000-0005-0000-0000-00007F030000}"/>
    <cellStyle name="千位分隔 2 214" xfId="881" xr:uid="{00000000-0005-0000-0000-000080030000}"/>
    <cellStyle name="千位分隔 2 215" xfId="882" xr:uid="{00000000-0005-0000-0000-000081030000}"/>
    <cellStyle name="千位分隔 2 216" xfId="883" xr:uid="{00000000-0005-0000-0000-000082030000}"/>
    <cellStyle name="千位分隔 2 217" xfId="884" xr:uid="{00000000-0005-0000-0000-000083030000}"/>
    <cellStyle name="千位分隔 2 218" xfId="885" xr:uid="{00000000-0005-0000-0000-000084030000}"/>
    <cellStyle name="千位分隔 2 219" xfId="886" xr:uid="{00000000-0005-0000-0000-000085030000}"/>
    <cellStyle name="千位分隔 2 22" xfId="887" xr:uid="{00000000-0005-0000-0000-000086030000}"/>
    <cellStyle name="千位分隔 2 220" xfId="888" xr:uid="{00000000-0005-0000-0000-000087030000}"/>
    <cellStyle name="千位分隔 2 221" xfId="889" xr:uid="{00000000-0005-0000-0000-000088030000}"/>
    <cellStyle name="千位分隔 2 222" xfId="890" xr:uid="{00000000-0005-0000-0000-000089030000}"/>
    <cellStyle name="千位分隔 2 223" xfId="891" xr:uid="{00000000-0005-0000-0000-00008A030000}"/>
    <cellStyle name="千位分隔 2 224" xfId="892" xr:uid="{00000000-0005-0000-0000-00008B030000}"/>
    <cellStyle name="千位分隔 2 225" xfId="893" xr:uid="{00000000-0005-0000-0000-00008C030000}"/>
    <cellStyle name="千位分隔 2 226" xfId="894" xr:uid="{00000000-0005-0000-0000-00008D030000}"/>
    <cellStyle name="千位分隔 2 227" xfId="895" xr:uid="{00000000-0005-0000-0000-00008E030000}"/>
    <cellStyle name="千位分隔 2 228" xfId="896" xr:uid="{00000000-0005-0000-0000-00008F030000}"/>
    <cellStyle name="千位分隔 2 229" xfId="897" xr:uid="{00000000-0005-0000-0000-000090030000}"/>
    <cellStyle name="千位分隔 2 23" xfId="898" xr:uid="{00000000-0005-0000-0000-000091030000}"/>
    <cellStyle name="千位分隔 2 230" xfId="899" xr:uid="{00000000-0005-0000-0000-000092030000}"/>
    <cellStyle name="千位分隔 2 231" xfId="900" xr:uid="{00000000-0005-0000-0000-000093030000}"/>
    <cellStyle name="千位分隔 2 232" xfId="901" xr:uid="{00000000-0005-0000-0000-000094030000}"/>
    <cellStyle name="千位分隔 2 233" xfId="902" xr:uid="{00000000-0005-0000-0000-000095030000}"/>
    <cellStyle name="千位分隔 2 234" xfId="903" xr:uid="{00000000-0005-0000-0000-000096030000}"/>
    <cellStyle name="千位分隔 2 235" xfId="904" xr:uid="{00000000-0005-0000-0000-000097030000}"/>
    <cellStyle name="千位分隔 2 236" xfId="905" xr:uid="{00000000-0005-0000-0000-000098030000}"/>
    <cellStyle name="千位分隔 2 237" xfId="906" xr:uid="{00000000-0005-0000-0000-000099030000}"/>
    <cellStyle name="千位分隔 2 238" xfId="907" xr:uid="{00000000-0005-0000-0000-00009A030000}"/>
    <cellStyle name="千位分隔 2 239" xfId="908" xr:uid="{00000000-0005-0000-0000-00009B030000}"/>
    <cellStyle name="千位分隔 2 24" xfId="909" xr:uid="{00000000-0005-0000-0000-00009C030000}"/>
    <cellStyle name="千位分隔 2 240" xfId="910" xr:uid="{00000000-0005-0000-0000-00009D030000}"/>
    <cellStyle name="千位分隔 2 241" xfId="911" xr:uid="{00000000-0005-0000-0000-00009E030000}"/>
    <cellStyle name="千位分隔 2 242" xfId="912" xr:uid="{00000000-0005-0000-0000-00009F030000}"/>
    <cellStyle name="千位分隔 2 243" xfId="913" xr:uid="{00000000-0005-0000-0000-0000A0030000}"/>
    <cellStyle name="千位分隔 2 244" xfId="914" xr:uid="{00000000-0005-0000-0000-0000A1030000}"/>
    <cellStyle name="千位分隔 2 245" xfId="915" xr:uid="{00000000-0005-0000-0000-0000A2030000}"/>
    <cellStyle name="千位分隔 2 246" xfId="916" xr:uid="{00000000-0005-0000-0000-0000A3030000}"/>
    <cellStyle name="千位分隔 2 247" xfId="917" xr:uid="{00000000-0005-0000-0000-0000A4030000}"/>
    <cellStyle name="千位分隔 2 248" xfId="918" xr:uid="{00000000-0005-0000-0000-0000A5030000}"/>
    <cellStyle name="千位分隔 2 249" xfId="919" xr:uid="{00000000-0005-0000-0000-0000A6030000}"/>
    <cellStyle name="千位分隔 2 25" xfId="920" xr:uid="{00000000-0005-0000-0000-0000A7030000}"/>
    <cellStyle name="千位分隔 2 250" xfId="921" xr:uid="{00000000-0005-0000-0000-0000A8030000}"/>
    <cellStyle name="千位分隔 2 251" xfId="922" xr:uid="{00000000-0005-0000-0000-0000A9030000}"/>
    <cellStyle name="千位分隔 2 252" xfId="923" xr:uid="{00000000-0005-0000-0000-0000AA030000}"/>
    <cellStyle name="千位分隔 2 253" xfId="924" xr:uid="{00000000-0005-0000-0000-0000AB030000}"/>
    <cellStyle name="千位分隔 2 254" xfId="925" xr:uid="{00000000-0005-0000-0000-0000AC030000}"/>
    <cellStyle name="千位分隔 2 255" xfId="926" xr:uid="{00000000-0005-0000-0000-0000AD030000}"/>
    <cellStyle name="千位分隔 2 26" xfId="927" xr:uid="{00000000-0005-0000-0000-0000AE030000}"/>
    <cellStyle name="千位分隔 2 27" xfId="928" xr:uid="{00000000-0005-0000-0000-0000AF030000}"/>
    <cellStyle name="千位分隔 2 28" xfId="929" xr:uid="{00000000-0005-0000-0000-0000B0030000}"/>
    <cellStyle name="千位分隔 2 29" xfId="930" xr:uid="{00000000-0005-0000-0000-0000B1030000}"/>
    <cellStyle name="千位分隔 2 3" xfId="931" xr:uid="{00000000-0005-0000-0000-0000B2030000}"/>
    <cellStyle name="千位分隔 2 30" xfId="932" xr:uid="{00000000-0005-0000-0000-0000B3030000}"/>
    <cellStyle name="千位分隔 2 31" xfId="933" xr:uid="{00000000-0005-0000-0000-0000B4030000}"/>
    <cellStyle name="千位分隔 2 32" xfId="934" xr:uid="{00000000-0005-0000-0000-0000B5030000}"/>
    <cellStyle name="千位分隔 2 33" xfId="935" xr:uid="{00000000-0005-0000-0000-0000B6030000}"/>
    <cellStyle name="千位分隔 2 34" xfId="936" xr:uid="{00000000-0005-0000-0000-0000B7030000}"/>
    <cellStyle name="千位分隔 2 35" xfId="937" xr:uid="{00000000-0005-0000-0000-0000B8030000}"/>
    <cellStyle name="千位分隔 2 36" xfId="938" xr:uid="{00000000-0005-0000-0000-0000B9030000}"/>
    <cellStyle name="千位分隔 2 37" xfId="939" xr:uid="{00000000-0005-0000-0000-0000BA030000}"/>
    <cellStyle name="千位分隔 2 38" xfId="940" xr:uid="{00000000-0005-0000-0000-0000BB030000}"/>
    <cellStyle name="千位分隔 2 39" xfId="941" xr:uid="{00000000-0005-0000-0000-0000BC030000}"/>
    <cellStyle name="千位分隔 2 4" xfId="942" xr:uid="{00000000-0005-0000-0000-0000BD030000}"/>
    <cellStyle name="千位分隔 2 40" xfId="943" xr:uid="{00000000-0005-0000-0000-0000BE030000}"/>
    <cellStyle name="千位分隔 2 41" xfId="944" xr:uid="{00000000-0005-0000-0000-0000BF030000}"/>
    <cellStyle name="千位分隔 2 42" xfId="945" xr:uid="{00000000-0005-0000-0000-0000C0030000}"/>
    <cellStyle name="千位分隔 2 43" xfId="946" xr:uid="{00000000-0005-0000-0000-0000C1030000}"/>
    <cellStyle name="千位分隔 2 44" xfId="947" xr:uid="{00000000-0005-0000-0000-0000C2030000}"/>
    <cellStyle name="千位分隔 2 45" xfId="948" xr:uid="{00000000-0005-0000-0000-0000C3030000}"/>
    <cellStyle name="千位分隔 2 46" xfId="949" xr:uid="{00000000-0005-0000-0000-0000C4030000}"/>
    <cellStyle name="千位分隔 2 47" xfId="950" xr:uid="{00000000-0005-0000-0000-0000C5030000}"/>
    <cellStyle name="千位分隔 2 48" xfId="951" xr:uid="{00000000-0005-0000-0000-0000C6030000}"/>
    <cellStyle name="千位分隔 2 49" xfId="952" xr:uid="{00000000-0005-0000-0000-0000C7030000}"/>
    <cellStyle name="千位分隔 2 5" xfId="953" xr:uid="{00000000-0005-0000-0000-0000C8030000}"/>
    <cellStyle name="千位分隔 2 50" xfId="954" xr:uid="{00000000-0005-0000-0000-0000C9030000}"/>
    <cellStyle name="千位分隔 2 51" xfId="955" xr:uid="{00000000-0005-0000-0000-0000CA030000}"/>
    <cellStyle name="千位分隔 2 52" xfId="956" xr:uid="{00000000-0005-0000-0000-0000CB030000}"/>
    <cellStyle name="千位分隔 2 53" xfId="957" xr:uid="{00000000-0005-0000-0000-0000CC030000}"/>
    <cellStyle name="千位分隔 2 54" xfId="958" xr:uid="{00000000-0005-0000-0000-0000CD030000}"/>
    <cellStyle name="千位分隔 2 55" xfId="959" xr:uid="{00000000-0005-0000-0000-0000CE030000}"/>
    <cellStyle name="千位分隔 2 56" xfId="960" xr:uid="{00000000-0005-0000-0000-0000CF030000}"/>
    <cellStyle name="千位分隔 2 57" xfId="961" xr:uid="{00000000-0005-0000-0000-0000D0030000}"/>
    <cellStyle name="千位分隔 2 58" xfId="962" xr:uid="{00000000-0005-0000-0000-0000D1030000}"/>
    <cellStyle name="千位分隔 2 59" xfId="963" xr:uid="{00000000-0005-0000-0000-0000D2030000}"/>
    <cellStyle name="千位分隔 2 6" xfId="964" xr:uid="{00000000-0005-0000-0000-0000D3030000}"/>
    <cellStyle name="千位分隔 2 60" xfId="965" xr:uid="{00000000-0005-0000-0000-0000D4030000}"/>
    <cellStyle name="千位分隔 2 61" xfId="966" xr:uid="{00000000-0005-0000-0000-0000D5030000}"/>
    <cellStyle name="千位分隔 2 62" xfId="967" xr:uid="{00000000-0005-0000-0000-0000D6030000}"/>
    <cellStyle name="千位分隔 2 63" xfId="968" xr:uid="{00000000-0005-0000-0000-0000D7030000}"/>
    <cellStyle name="千位分隔 2 64" xfId="969" xr:uid="{00000000-0005-0000-0000-0000D8030000}"/>
    <cellStyle name="千位分隔 2 65" xfId="970" xr:uid="{00000000-0005-0000-0000-0000D9030000}"/>
    <cellStyle name="千位分隔 2 66" xfId="971" xr:uid="{00000000-0005-0000-0000-0000DA030000}"/>
    <cellStyle name="千位分隔 2 67" xfId="972" xr:uid="{00000000-0005-0000-0000-0000DB030000}"/>
    <cellStyle name="千位分隔 2 68" xfId="973" xr:uid="{00000000-0005-0000-0000-0000DC030000}"/>
    <cellStyle name="千位分隔 2 69" xfId="974" xr:uid="{00000000-0005-0000-0000-0000DD030000}"/>
    <cellStyle name="千位分隔 2 7" xfId="975" xr:uid="{00000000-0005-0000-0000-0000DE030000}"/>
    <cellStyle name="千位分隔 2 70" xfId="976" xr:uid="{00000000-0005-0000-0000-0000DF030000}"/>
    <cellStyle name="千位分隔 2 71" xfId="977" xr:uid="{00000000-0005-0000-0000-0000E0030000}"/>
    <cellStyle name="千位分隔 2 72" xfId="978" xr:uid="{00000000-0005-0000-0000-0000E1030000}"/>
    <cellStyle name="千位分隔 2 73" xfId="979" xr:uid="{00000000-0005-0000-0000-0000E2030000}"/>
    <cellStyle name="千位分隔 2 74" xfId="980" xr:uid="{00000000-0005-0000-0000-0000E3030000}"/>
    <cellStyle name="千位分隔 2 75" xfId="981" xr:uid="{00000000-0005-0000-0000-0000E4030000}"/>
    <cellStyle name="千位分隔 2 76" xfId="982" xr:uid="{00000000-0005-0000-0000-0000E5030000}"/>
    <cellStyle name="千位分隔 2 77" xfId="983" xr:uid="{00000000-0005-0000-0000-0000E6030000}"/>
    <cellStyle name="千位分隔 2 78" xfId="984" xr:uid="{00000000-0005-0000-0000-0000E7030000}"/>
    <cellStyle name="千位分隔 2 79" xfId="985" xr:uid="{00000000-0005-0000-0000-0000E8030000}"/>
    <cellStyle name="千位分隔 2 8" xfId="986" xr:uid="{00000000-0005-0000-0000-0000E9030000}"/>
    <cellStyle name="千位分隔 2 80" xfId="987" xr:uid="{00000000-0005-0000-0000-0000EA030000}"/>
    <cellStyle name="千位分隔 2 81" xfId="988" xr:uid="{00000000-0005-0000-0000-0000EB030000}"/>
    <cellStyle name="千位分隔 2 82" xfId="989" xr:uid="{00000000-0005-0000-0000-0000EC030000}"/>
    <cellStyle name="千位分隔 2 83" xfId="990" xr:uid="{00000000-0005-0000-0000-0000ED030000}"/>
    <cellStyle name="千位分隔 2 84" xfId="991" xr:uid="{00000000-0005-0000-0000-0000EE030000}"/>
    <cellStyle name="千位分隔 2 85" xfId="992" xr:uid="{00000000-0005-0000-0000-0000EF030000}"/>
    <cellStyle name="千位分隔 2 86" xfId="993" xr:uid="{00000000-0005-0000-0000-0000F0030000}"/>
    <cellStyle name="千位分隔 2 87" xfId="994" xr:uid="{00000000-0005-0000-0000-0000F1030000}"/>
    <cellStyle name="千位分隔 2 88" xfId="995" xr:uid="{00000000-0005-0000-0000-0000F2030000}"/>
    <cellStyle name="千位分隔 2 89" xfId="996" xr:uid="{00000000-0005-0000-0000-0000F3030000}"/>
    <cellStyle name="千位分隔 2 9" xfId="997" xr:uid="{00000000-0005-0000-0000-0000F4030000}"/>
    <cellStyle name="千位分隔 2 90" xfId="998" xr:uid="{00000000-0005-0000-0000-0000F5030000}"/>
    <cellStyle name="千位分隔 2 91" xfId="999" xr:uid="{00000000-0005-0000-0000-0000F6030000}"/>
    <cellStyle name="千位分隔 2 92" xfId="1000" xr:uid="{00000000-0005-0000-0000-0000F7030000}"/>
    <cellStyle name="千位分隔 2 93" xfId="1001" xr:uid="{00000000-0005-0000-0000-0000F8030000}"/>
    <cellStyle name="千位分隔 2 94" xfId="1002" xr:uid="{00000000-0005-0000-0000-0000F9030000}"/>
    <cellStyle name="千位分隔 2 95" xfId="1003" xr:uid="{00000000-0005-0000-0000-0000FA030000}"/>
    <cellStyle name="千位分隔 2 96" xfId="1004" xr:uid="{00000000-0005-0000-0000-0000FB030000}"/>
    <cellStyle name="千位分隔 2 97" xfId="1005" xr:uid="{00000000-0005-0000-0000-0000FC030000}"/>
    <cellStyle name="千位分隔 2 98" xfId="1006" xr:uid="{00000000-0005-0000-0000-0000FD030000}"/>
    <cellStyle name="千位分隔 2 99" xfId="1007" xr:uid="{00000000-0005-0000-0000-0000FE030000}"/>
    <cellStyle name="好 10" xfId="1008" xr:uid="{00000000-0005-0000-0000-0000FF030000}"/>
    <cellStyle name="好 11" xfId="1009" xr:uid="{00000000-0005-0000-0000-000000040000}"/>
    <cellStyle name="好 12" xfId="1010" xr:uid="{00000000-0005-0000-0000-000001040000}"/>
    <cellStyle name="好 13" xfId="1011" xr:uid="{00000000-0005-0000-0000-000002040000}"/>
    <cellStyle name="好 14" xfId="1012" xr:uid="{00000000-0005-0000-0000-000003040000}"/>
    <cellStyle name="好 15" xfId="1013" xr:uid="{00000000-0005-0000-0000-000004040000}"/>
    <cellStyle name="好 16" xfId="1014" xr:uid="{00000000-0005-0000-0000-000005040000}"/>
    <cellStyle name="好 17" xfId="1015" xr:uid="{00000000-0005-0000-0000-000006040000}"/>
    <cellStyle name="好 2" xfId="1016" xr:uid="{00000000-0005-0000-0000-000007040000}"/>
    <cellStyle name="好 3" xfId="1017" xr:uid="{00000000-0005-0000-0000-000008040000}"/>
    <cellStyle name="好 4" xfId="1018" xr:uid="{00000000-0005-0000-0000-000009040000}"/>
    <cellStyle name="好 5" xfId="1019" xr:uid="{00000000-0005-0000-0000-00000A040000}"/>
    <cellStyle name="好 6" xfId="1020" xr:uid="{00000000-0005-0000-0000-00000B040000}"/>
    <cellStyle name="好 7" xfId="1021" xr:uid="{00000000-0005-0000-0000-00000C040000}"/>
    <cellStyle name="好 8" xfId="1022" xr:uid="{00000000-0005-0000-0000-00000D040000}"/>
    <cellStyle name="好 9" xfId="1023" xr:uid="{00000000-0005-0000-0000-00000E040000}"/>
    <cellStyle name="差 10" xfId="1024" xr:uid="{00000000-0005-0000-0000-00000F040000}"/>
    <cellStyle name="差 10 2" xfId="1025" xr:uid="{00000000-0005-0000-0000-000010040000}"/>
    <cellStyle name="差 11" xfId="1026" xr:uid="{00000000-0005-0000-0000-000011040000}"/>
    <cellStyle name="差 11 2" xfId="1027" xr:uid="{00000000-0005-0000-0000-000012040000}"/>
    <cellStyle name="差 12" xfId="1028" xr:uid="{00000000-0005-0000-0000-000013040000}"/>
    <cellStyle name="差 12 2" xfId="1029" xr:uid="{00000000-0005-0000-0000-000014040000}"/>
    <cellStyle name="差 13" xfId="1030" xr:uid="{00000000-0005-0000-0000-000015040000}"/>
    <cellStyle name="差 13 2" xfId="1031" xr:uid="{00000000-0005-0000-0000-000016040000}"/>
    <cellStyle name="差 14" xfId="1032" xr:uid="{00000000-0005-0000-0000-000017040000}"/>
    <cellStyle name="差 14 2" xfId="1033" xr:uid="{00000000-0005-0000-0000-000018040000}"/>
    <cellStyle name="差 15" xfId="1034" xr:uid="{00000000-0005-0000-0000-000019040000}"/>
    <cellStyle name="差 15 2" xfId="1035" xr:uid="{00000000-0005-0000-0000-00001A040000}"/>
    <cellStyle name="差 16" xfId="1036" xr:uid="{00000000-0005-0000-0000-00001B040000}"/>
    <cellStyle name="差 16 2" xfId="1037" xr:uid="{00000000-0005-0000-0000-00001C040000}"/>
    <cellStyle name="差 17" xfId="1038" xr:uid="{00000000-0005-0000-0000-00001D040000}"/>
    <cellStyle name="差 17 2" xfId="1039" xr:uid="{00000000-0005-0000-0000-00001E040000}"/>
    <cellStyle name="差 2" xfId="1040" xr:uid="{00000000-0005-0000-0000-00001F040000}"/>
    <cellStyle name="差 2 2" xfId="1041" xr:uid="{00000000-0005-0000-0000-000020040000}"/>
    <cellStyle name="差 3" xfId="1042" xr:uid="{00000000-0005-0000-0000-000021040000}"/>
    <cellStyle name="差 3 2" xfId="1043" xr:uid="{00000000-0005-0000-0000-000022040000}"/>
    <cellStyle name="差 4" xfId="1044" xr:uid="{00000000-0005-0000-0000-000023040000}"/>
    <cellStyle name="差 4 2" xfId="1045" xr:uid="{00000000-0005-0000-0000-000024040000}"/>
    <cellStyle name="差 5" xfId="1046" xr:uid="{00000000-0005-0000-0000-000025040000}"/>
    <cellStyle name="差 5 2" xfId="1047" xr:uid="{00000000-0005-0000-0000-000026040000}"/>
    <cellStyle name="差 6" xfId="1048" xr:uid="{00000000-0005-0000-0000-000027040000}"/>
    <cellStyle name="差 6 2" xfId="1049" xr:uid="{00000000-0005-0000-0000-000028040000}"/>
    <cellStyle name="差 7" xfId="1050" xr:uid="{00000000-0005-0000-0000-000029040000}"/>
    <cellStyle name="差 7 2" xfId="1051" xr:uid="{00000000-0005-0000-0000-00002A040000}"/>
    <cellStyle name="差 8" xfId="1052" xr:uid="{00000000-0005-0000-0000-00002B040000}"/>
    <cellStyle name="差 8 2" xfId="1053" xr:uid="{00000000-0005-0000-0000-00002C040000}"/>
    <cellStyle name="差 9" xfId="1054" xr:uid="{00000000-0005-0000-0000-00002D040000}"/>
    <cellStyle name="差 9 2" xfId="1055" xr:uid="{00000000-0005-0000-0000-00002E040000}"/>
    <cellStyle name="常规 10 10" xfId="1056" xr:uid="{00000000-0005-0000-0000-00002F040000}"/>
    <cellStyle name="常规 10 11" xfId="1057" xr:uid="{00000000-0005-0000-0000-000030040000}"/>
    <cellStyle name="常规 10 12" xfId="1058" xr:uid="{00000000-0005-0000-0000-000031040000}"/>
    <cellStyle name="常规 10 13" xfId="1059" xr:uid="{00000000-0005-0000-0000-000032040000}"/>
    <cellStyle name="常规 10 14" xfId="1060" xr:uid="{00000000-0005-0000-0000-000033040000}"/>
    <cellStyle name="常规 10 2" xfId="1061" xr:uid="{00000000-0005-0000-0000-000034040000}"/>
    <cellStyle name="常规 10 3" xfId="1062" xr:uid="{00000000-0005-0000-0000-000035040000}"/>
    <cellStyle name="常规 10 4" xfId="1063" xr:uid="{00000000-0005-0000-0000-000036040000}"/>
    <cellStyle name="常规 10 5" xfId="1064" xr:uid="{00000000-0005-0000-0000-000037040000}"/>
    <cellStyle name="常规 10 6" xfId="1065" xr:uid="{00000000-0005-0000-0000-000038040000}"/>
    <cellStyle name="常规 10 7" xfId="1066" xr:uid="{00000000-0005-0000-0000-000039040000}"/>
    <cellStyle name="常规 10 8" xfId="1067" xr:uid="{00000000-0005-0000-0000-00003A040000}"/>
    <cellStyle name="常规 10 9" xfId="1068" xr:uid="{00000000-0005-0000-0000-00003B040000}"/>
    <cellStyle name="常规 11 10" xfId="1069" xr:uid="{00000000-0005-0000-0000-00003C040000}"/>
    <cellStyle name="常规 11 11" xfId="1070" xr:uid="{00000000-0005-0000-0000-00003D040000}"/>
    <cellStyle name="常规 11 12" xfId="1071" xr:uid="{00000000-0005-0000-0000-00003E040000}"/>
    <cellStyle name="常规 11 13" xfId="1072" xr:uid="{00000000-0005-0000-0000-00003F040000}"/>
    <cellStyle name="常规 11 14" xfId="1073" xr:uid="{00000000-0005-0000-0000-000040040000}"/>
    <cellStyle name="常规 11 2" xfId="1074" xr:uid="{00000000-0005-0000-0000-000041040000}"/>
    <cellStyle name="常规 11 3" xfId="1075" xr:uid="{00000000-0005-0000-0000-000042040000}"/>
    <cellStyle name="常规 11 4" xfId="1076" xr:uid="{00000000-0005-0000-0000-000043040000}"/>
    <cellStyle name="常规 11 5" xfId="1077" xr:uid="{00000000-0005-0000-0000-000044040000}"/>
    <cellStyle name="常规 11 6" xfId="1078" xr:uid="{00000000-0005-0000-0000-000045040000}"/>
    <cellStyle name="常规 11 7" xfId="1079" xr:uid="{00000000-0005-0000-0000-000046040000}"/>
    <cellStyle name="常规 11 8" xfId="1080" xr:uid="{00000000-0005-0000-0000-000047040000}"/>
    <cellStyle name="常规 11 9" xfId="1081" xr:uid="{00000000-0005-0000-0000-000048040000}"/>
    <cellStyle name="常规 12 10" xfId="1082" xr:uid="{00000000-0005-0000-0000-000049040000}"/>
    <cellStyle name="常规 12 11" xfId="1083" xr:uid="{00000000-0005-0000-0000-00004A040000}"/>
    <cellStyle name="常规 12 12" xfId="1084" xr:uid="{00000000-0005-0000-0000-00004B040000}"/>
    <cellStyle name="常规 12 13" xfId="1085" xr:uid="{00000000-0005-0000-0000-00004C040000}"/>
    <cellStyle name="常规 12 14" xfId="1086" xr:uid="{00000000-0005-0000-0000-00004D040000}"/>
    <cellStyle name="常规 12 2" xfId="127" xr:uid="{00000000-0005-0000-0000-00004E040000}"/>
    <cellStyle name="常规 12 2 2" xfId="129" xr:uid="{00000000-0005-0000-0000-00004F040000}"/>
    <cellStyle name="常规 12 3" xfId="1087" xr:uid="{00000000-0005-0000-0000-000050040000}"/>
    <cellStyle name="常规 12 4" xfId="1088" xr:uid="{00000000-0005-0000-0000-000051040000}"/>
    <cellStyle name="常规 12 5" xfId="1089" xr:uid="{00000000-0005-0000-0000-000052040000}"/>
    <cellStyle name="常规 12 6" xfId="1090" xr:uid="{00000000-0005-0000-0000-000053040000}"/>
    <cellStyle name="常规 12 7" xfId="1091" xr:uid="{00000000-0005-0000-0000-000054040000}"/>
    <cellStyle name="常规 12 8" xfId="1092" xr:uid="{00000000-0005-0000-0000-000055040000}"/>
    <cellStyle name="常规 12 9" xfId="1093" xr:uid="{00000000-0005-0000-0000-000056040000}"/>
    <cellStyle name="常规 13 10" xfId="1094" xr:uid="{00000000-0005-0000-0000-000057040000}"/>
    <cellStyle name="常规 13 11" xfId="1095" xr:uid="{00000000-0005-0000-0000-000058040000}"/>
    <cellStyle name="常规 13 12" xfId="1096" xr:uid="{00000000-0005-0000-0000-000059040000}"/>
    <cellStyle name="常规 13 13" xfId="1097" xr:uid="{00000000-0005-0000-0000-00005A040000}"/>
    <cellStyle name="常规 13 14" xfId="1098" xr:uid="{00000000-0005-0000-0000-00005B040000}"/>
    <cellStyle name="常规 13 2" xfId="1099" xr:uid="{00000000-0005-0000-0000-00005C040000}"/>
    <cellStyle name="常规 13 3" xfId="1100" xr:uid="{00000000-0005-0000-0000-00005D040000}"/>
    <cellStyle name="常规 13 4" xfId="1101" xr:uid="{00000000-0005-0000-0000-00005E040000}"/>
    <cellStyle name="常规 13 5" xfId="1102" xr:uid="{00000000-0005-0000-0000-00005F040000}"/>
    <cellStyle name="常规 13 6" xfId="1103" xr:uid="{00000000-0005-0000-0000-000060040000}"/>
    <cellStyle name="常规 13 7" xfId="1104" xr:uid="{00000000-0005-0000-0000-000061040000}"/>
    <cellStyle name="常规 13 8" xfId="1105" xr:uid="{00000000-0005-0000-0000-000062040000}"/>
    <cellStyle name="常规 13 9" xfId="1106" xr:uid="{00000000-0005-0000-0000-000063040000}"/>
    <cellStyle name="常规 14 10" xfId="1107" xr:uid="{00000000-0005-0000-0000-000064040000}"/>
    <cellStyle name="常规 14 11" xfId="1108" xr:uid="{00000000-0005-0000-0000-000065040000}"/>
    <cellStyle name="常规 14 12" xfId="1109" xr:uid="{00000000-0005-0000-0000-000066040000}"/>
    <cellStyle name="常规 14 13" xfId="1110" xr:uid="{00000000-0005-0000-0000-000067040000}"/>
    <cellStyle name="常规 14 14" xfId="1111" xr:uid="{00000000-0005-0000-0000-000068040000}"/>
    <cellStyle name="常规 14 2" xfId="1112" xr:uid="{00000000-0005-0000-0000-000069040000}"/>
    <cellStyle name="常规 14 3" xfId="1113" xr:uid="{00000000-0005-0000-0000-00006A040000}"/>
    <cellStyle name="常规 14 4" xfId="1114" xr:uid="{00000000-0005-0000-0000-00006B040000}"/>
    <cellStyle name="常规 14 5" xfId="1115" xr:uid="{00000000-0005-0000-0000-00006C040000}"/>
    <cellStyle name="常规 14 6" xfId="1116" xr:uid="{00000000-0005-0000-0000-00006D040000}"/>
    <cellStyle name="常规 14 7" xfId="1117" xr:uid="{00000000-0005-0000-0000-00006E040000}"/>
    <cellStyle name="常规 14 8" xfId="1118" xr:uid="{00000000-0005-0000-0000-00006F040000}"/>
    <cellStyle name="常规 14 9" xfId="1119" xr:uid="{00000000-0005-0000-0000-000070040000}"/>
    <cellStyle name="常规 15" xfId="138" xr:uid="{00000000-0005-0000-0000-000071040000}"/>
    <cellStyle name="常规 15 10" xfId="1120" xr:uid="{00000000-0005-0000-0000-000072040000}"/>
    <cellStyle name="常规 15 11" xfId="1121" xr:uid="{00000000-0005-0000-0000-000073040000}"/>
    <cellStyle name="常规 15 12" xfId="1122" xr:uid="{00000000-0005-0000-0000-000074040000}"/>
    <cellStyle name="常规 15 13" xfId="1123" xr:uid="{00000000-0005-0000-0000-000075040000}"/>
    <cellStyle name="常规 15 14" xfId="1124" xr:uid="{00000000-0005-0000-0000-000076040000}"/>
    <cellStyle name="常规 15 2" xfId="1125" xr:uid="{00000000-0005-0000-0000-000077040000}"/>
    <cellStyle name="常规 15 3" xfId="1126" xr:uid="{00000000-0005-0000-0000-000078040000}"/>
    <cellStyle name="常规 15 4" xfId="1127" xr:uid="{00000000-0005-0000-0000-000079040000}"/>
    <cellStyle name="常规 15 5" xfId="1128" xr:uid="{00000000-0005-0000-0000-00007A040000}"/>
    <cellStyle name="常规 15 6" xfId="1129" xr:uid="{00000000-0005-0000-0000-00007B040000}"/>
    <cellStyle name="常规 15 7" xfId="1130" xr:uid="{00000000-0005-0000-0000-00007C040000}"/>
    <cellStyle name="常规 15 8" xfId="1131" xr:uid="{00000000-0005-0000-0000-00007D040000}"/>
    <cellStyle name="常规 15 9" xfId="1132" xr:uid="{00000000-0005-0000-0000-00007E040000}"/>
    <cellStyle name="常规 16 10" xfId="1133" xr:uid="{00000000-0005-0000-0000-00007F040000}"/>
    <cellStyle name="常规 16 11" xfId="1134" xr:uid="{00000000-0005-0000-0000-000080040000}"/>
    <cellStyle name="常规 16 12" xfId="1135" xr:uid="{00000000-0005-0000-0000-000081040000}"/>
    <cellStyle name="常规 16 13" xfId="1136" xr:uid="{00000000-0005-0000-0000-000082040000}"/>
    <cellStyle name="常规 16 14" xfId="1137" xr:uid="{00000000-0005-0000-0000-000083040000}"/>
    <cellStyle name="常规 16 2" xfId="1138" xr:uid="{00000000-0005-0000-0000-000084040000}"/>
    <cellStyle name="常规 16 3" xfId="1139" xr:uid="{00000000-0005-0000-0000-000085040000}"/>
    <cellStyle name="常规 16 4" xfId="1140" xr:uid="{00000000-0005-0000-0000-000086040000}"/>
    <cellStyle name="常规 16 5" xfId="1141" xr:uid="{00000000-0005-0000-0000-000087040000}"/>
    <cellStyle name="常规 16 6" xfId="1142" xr:uid="{00000000-0005-0000-0000-000088040000}"/>
    <cellStyle name="常规 16 7" xfId="1143" xr:uid="{00000000-0005-0000-0000-000089040000}"/>
    <cellStyle name="常规 16 8" xfId="1144" xr:uid="{00000000-0005-0000-0000-00008A040000}"/>
    <cellStyle name="常规 16 9" xfId="1145" xr:uid="{00000000-0005-0000-0000-00008B040000}"/>
    <cellStyle name="常规 17 10" xfId="1146" xr:uid="{00000000-0005-0000-0000-00008C040000}"/>
    <cellStyle name="常规 17 11" xfId="1147" xr:uid="{00000000-0005-0000-0000-00008D040000}"/>
    <cellStyle name="常规 17 12" xfId="1148" xr:uid="{00000000-0005-0000-0000-00008E040000}"/>
    <cellStyle name="常规 17 13" xfId="1149" xr:uid="{00000000-0005-0000-0000-00008F040000}"/>
    <cellStyle name="常规 17 14" xfId="1150" xr:uid="{00000000-0005-0000-0000-000090040000}"/>
    <cellStyle name="常规 17 2" xfId="1151" xr:uid="{00000000-0005-0000-0000-000091040000}"/>
    <cellStyle name="常规 17 3" xfId="1152" xr:uid="{00000000-0005-0000-0000-000092040000}"/>
    <cellStyle name="常规 17 4" xfId="1153" xr:uid="{00000000-0005-0000-0000-000093040000}"/>
    <cellStyle name="常规 17 5" xfId="1154" xr:uid="{00000000-0005-0000-0000-000094040000}"/>
    <cellStyle name="常规 17 6" xfId="1155" xr:uid="{00000000-0005-0000-0000-000095040000}"/>
    <cellStyle name="常规 17 7" xfId="1156" xr:uid="{00000000-0005-0000-0000-000096040000}"/>
    <cellStyle name="常规 17 8" xfId="1157" xr:uid="{00000000-0005-0000-0000-000097040000}"/>
    <cellStyle name="常规 17 9" xfId="1158" xr:uid="{00000000-0005-0000-0000-000098040000}"/>
    <cellStyle name="常规 18 10" xfId="1159" xr:uid="{00000000-0005-0000-0000-000099040000}"/>
    <cellStyle name="常规 18 11" xfId="1160" xr:uid="{00000000-0005-0000-0000-00009A040000}"/>
    <cellStyle name="常规 18 12" xfId="1161" xr:uid="{00000000-0005-0000-0000-00009B040000}"/>
    <cellStyle name="常规 18 13" xfId="1162" xr:uid="{00000000-0005-0000-0000-00009C040000}"/>
    <cellStyle name="常规 18 14" xfId="1163" xr:uid="{00000000-0005-0000-0000-00009D040000}"/>
    <cellStyle name="常规 18 2" xfId="1164" xr:uid="{00000000-0005-0000-0000-00009E040000}"/>
    <cellStyle name="常规 18 3" xfId="1165" xr:uid="{00000000-0005-0000-0000-00009F040000}"/>
    <cellStyle name="常规 18 4" xfId="1166" xr:uid="{00000000-0005-0000-0000-0000A0040000}"/>
    <cellStyle name="常规 18 5" xfId="1167" xr:uid="{00000000-0005-0000-0000-0000A1040000}"/>
    <cellStyle name="常规 18 6" xfId="1168" xr:uid="{00000000-0005-0000-0000-0000A2040000}"/>
    <cellStyle name="常规 18 7" xfId="1169" xr:uid="{00000000-0005-0000-0000-0000A3040000}"/>
    <cellStyle name="常规 18 8" xfId="1170" xr:uid="{00000000-0005-0000-0000-0000A4040000}"/>
    <cellStyle name="常规 18 9" xfId="1171" xr:uid="{00000000-0005-0000-0000-0000A5040000}"/>
    <cellStyle name="常规 19 10" xfId="1172" xr:uid="{00000000-0005-0000-0000-0000A6040000}"/>
    <cellStyle name="常规 19 11" xfId="1173" xr:uid="{00000000-0005-0000-0000-0000A7040000}"/>
    <cellStyle name="常规 19 12" xfId="1174" xr:uid="{00000000-0005-0000-0000-0000A8040000}"/>
    <cellStyle name="常规 19 13" xfId="1175" xr:uid="{00000000-0005-0000-0000-0000A9040000}"/>
    <cellStyle name="常规 19 14" xfId="1176" xr:uid="{00000000-0005-0000-0000-0000AA040000}"/>
    <cellStyle name="常规 19 15" xfId="1177" xr:uid="{00000000-0005-0000-0000-0000AB040000}"/>
    <cellStyle name="常规 19 2" xfId="1178" xr:uid="{00000000-0005-0000-0000-0000AC040000}"/>
    <cellStyle name="常规 19 3" xfId="1179" xr:uid="{00000000-0005-0000-0000-0000AD040000}"/>
    <cellStyle name="常规 19 4" xfId="139" xr:uid="{00000000-0005-0000-0000-0000AE040000}"/>
    <cellStyle name="常规 19 4 2" xfId="3064" xr:uid="{00000000-0005-0000-0000-0000AF040000}"/>
    <cellStyle name="常规 19 5" xfId="1180" xr:uid="{00000000-0005-0000-0000-0000B0040000}"/>
    <cellStyle name="常规 19 5 10" xfId="1181" xr:uid="{00000000-0005-0000-0000-0000B1040000}"/>
    <cellStyle name="常规 19 5 11" xfId="1182" xr:uid="{00000000-0005-0000-0000-0000B2040000}"/>
    <cellStyle name="常规 19 5 12" xfId="1183" xr:uid="{00000000-0005-0000-0000-0000B3040000}"/>
    <cellStyle name="常规 19 5 13" xfId="1184" xr:uid="{00000000-0005-0000-0000-0000B4040000}"/>
    <cellStyle name="常规 19 5 14" xfId="1185" xr:uid="{00000000-0005-0000-0000-0000B5040000}"/>
    <cellStyle name="常规 19 5 15" xfId="1186" xr:uid="{00000000-0005-0000-0000-0000B6040000}"/>
    <cellStyle name="常规 19 5 16" xfId="1187" xr:uid="{00000000-0005-0000-0000-0000B7040000}"/>
    <cellStyle name="常规 19 5 17" xfId="1188" xr:uid="{00000000-0005-0000-0000-0000B8040000}"/>
    <cellStyle name="常规 19 5 18" xfId="1189" xr:uid="{00000000-0005-0000-0000-0000B9040000}"/>
    <cellStyle name="常规 19 5 19" xfId="1190" xr:uid="{00000000-0005-0000-0000-0000BA040000}"/>
    <cellStyle name="常规 19 5 2" xfId="1191" xr:uid="{00000000-0005-0000-0000-0000BB040000}"/>
    <cellStyle name="常规 19 5 20" xfId="1192" xr:uid="{00000000-0005-0000-0000-0000BC040000}"/>
    <cellStyle name="常规 19 5 21" xfId="1193" xr:uid="{00000000-0005-0000-0000-0000BD040000}"/>
    <cellStyle name="常规 19 5 22" xfId="1194" xr:uid="{00000000-0005-0000-0000-0000BE040000}"/>
    <cellStyle name="常规 19 5 23" xfId="1195" xr:uid="{00000000-0005-0000-0000-0000BF040000}"/>
    <cellStyle name="常规 19 5 24" xfId="1196" xr:uid="{00000000-0005-0000-0000-0000C0040000}"/>
    <cellStyle name="常规 19 5 25" xfId="1197" xr:uid="{00000000-0005-0000-0000-0000C1040000}"/>
    <cellStyle name="常规 19 5 26" xfId="1198" xr:uid="{00000000-0005-0000-0000-0000C2040000}"/>
    <cellStyle name="常规 19 5 27" xfId="1199" xr:uid="{00000000-0005-0000-0000-0000C3040000}"/>
    <cellStyle name="常规 19 5 28" xfId="1200" xr:uid="{00000000-0005-0000-0000-0000C4040000}"/>
    <cellStyle name="常规 19 5 29" xfId="1201" xr:uid="{00000000-0005-0000-0000-0000C5040000}"/>
    <cellStyle name="常规 19 5 3" xfId="1202" xr:uid="{00000000-0005-0000-0000-0000C6040000}"/>
    <cellStyle name="常规 19 5 30" xfId="1203" xr:uid="{00000000-0005-0000-0000-0000C7040000}"/>
    <cellStyle name="常规 19 5 31" xfId="1204" xr:uid="{00000000-0005-0000-0000-0000C8040000}"/>
    <cellStyle name="常规 19 5 32" xfId="1205" xr:uid="{00000000-0005-0000-0000-0000C9040000}"/>
    <cellStyle name="常规 19 5 33" xfId="1206" xr:uid="{00000000-0005-0000-0000-0000CA040000}"/>
    <cellStyle name="常规 19 5 34" xfId="1207" xr:uid="{00000000-0005-0000-0000-0000CB040000}"/>
    <cellStyle name="常规 19 5 35" xfId="1208" xr:uid="{00000000-0005-0000-0000-0000CC040000}"/>
    <cellStyle name="常规 19 5 36" xfId="1209" xr:uid="{00000000-0005-0000-0000-0000CD040000}"/>
    <cellStyle name="常规 19 5 37" xfId="1210" xr:uid="{00000000-0005-0000-0000-0000CE040000}"/>
    <cellStyle name="常规 19 5 38" xfId="1211" xr:uid="{00000000-0005-0000-0000-0000CF040000}"/>
    <cellStyle name="常规 19 5 39" xfId="1212" xr:uid="{00000000-0005-0000-0000-0000D0040000}"/>
    <cellStyle name="常规 19 5 4" xfId="1213" xr:uid="{00000000-0005-0000-0000-0000D1040000}"/>
    <cellStyle name="常规 19 5 40" xfId="1214" xr:uid="{00000000-0005-0000-0000-0000D2040000}"/>
    <cellStyle name="常规 19 5 41" xfId="1215" xr:uid="{00000000-0005-0000-0000-0000D3040000}"/>
    <cellStyle name="常规 19 5 42" xfId="1216" xr:uid="{00000000-0005-0000-0000-0000D4040000}"/>
    <cellStyle name="常规 19 5 43" xfId="1217" xr:uid="{00000000-0005-0000-0000-0000D5040000}"/>
    <cellStyle name="常规 19 5 44" xfId="1218" xr:uid="{00000000-0005-0000-0000-0000D6040000}"/>
    <cellStyle name="常规 19 5 45" xfId="1219" xr:uid="{00000000-0005-0000-0000-0000D7040000}"/>
    <cellStyle name="常规 19 5 46" xfId="1220" xr:uid="{00000000-0005-0000-0000-0000D8040000}"/>
    <cellStyle name="常规 19 5 47" xfId="1221" xr:uid="{00000000-0005-0000-0000-0000D9040000}"/>
    <cellStyle name="常规 19 5 48" xfId="1222" xr:uid="{00000000-0005-0000-0000-0000DA040000}"/>
    <cellStyle name="常规 19 5 49" xfId="1223" xr:uid="{00000000-0005-0000-0000-0000DB040000}"/>
    <cellStyle name="常规 19 5 5" xfId="1224" xr:uid="{00000000-0005-0000-0000-0000DC040000}"/>
    <cellStyle name="常规 19 5 50" xfId="1225" xr:uid="{00000000-0005-0000-0000-0000DD040000}"/>
    <cellStyle name="常规 19 5 51" xfId="1226" xr:uid="{00000000-0005-0000-0000-0000DE040000}"/>
    <cellStyle name="常规 19 5 52" xfId="1227" xr:uid="{00000000-0005-0000-0000-0000DF040000}"/>
    <cellStyle name="常规 19 5 53" xfId="1228" xr:uid="{00000000-0005-0000-0000-0000E0040000}"/>
    <cellStyle name="常规 19 5 54" xfId="1229" xr:uid="{00000000-0005-0000-0000-0000E1040000}"/>
    <cellStyle name="常规 19 5 55" xfId="1230" xr:uid="{00000000-0005-0000-0000-0000E2040000}"/>
    <cellStyle name="常规 19 5 56" xfId="1231" xr:uid="{00000000-0005-0000-0000-0000E3040000}"/>
    <cellStyle name="常规 19 5 57" xfId="1232" xr:uid="{00000000-0005-0000-0000-0000E4040000}"/>
    <cellStyle name="常规 19 5 58" xfId="1233" xr:uid="{00000000-0005-0000-0000-0000E5040000}"/>
    <cellStyle name="常规 19 5 59" xfId="1234" xr:uid="{00000000-0005-0000-0000-0000E6040000}"/>
    <cellStyle name="常规 19 5 6" xfId="1235" xr:uid="{00000000-0005-0000-0000-0000E7040000}"/>
    <cellStyle name="常规 19 5 60" xfId="1236" xr:uid="{00000000-0005-0000-0000-0000E8040000}"/>
    <cellStyle name="常规 19 5 61" xfId="1237" xr:uid="{00000000-0005-0000-0000-0000E9040000}"/>
    <cellStyle name="常规 19 5 62" xfId="1238" xr:uid="{00000000-0005-0000-0000-0000EA040000}"/>
    <cellStyle name="常规 19 5 63" xfId="1239" xr:uid="{00000000-0005-0000-0000-0000EB040000}"/>
    <cellStyle name="常规 19 5 64" xfId="1240" xr:uid="{00000000-0005-0000-0000-0000EC040000}"/>
    <cellStyle name="常规 19 5 7" xfId="1241" xr:uid="{00000000-0005-0000-0000-0000ED040000}"/>
    <cellStyle name="常规 19 5 8" xfId="1242" xr:uid="{00000000-0005-0000-0000-0000EE040000}"/>
    <cellStyle name="常规 19 5 9" xfId="1243" xr:uid="{00000000-0005-0000-0000-0000EF040000}"/>
    <cellStyle name="常规 19 6" xfId="1244" xr:uid="{00000000-0005-0000-0000-0000F0040000}"/>
    <cellStyle name="常规 19 7" xfId="1245" xr:uid="{00000000-0005-0000-0000-0000F1040000}"/>
    <cellStyle name="常规 19 8" xfId="1246" xr:uid="{00000000-0005-0000-0000-0000F2040000}"/>
    <cellStyle name="常规 19 9" xfId="1247" xr:uid="{00000000-0005-0000-0000-0000F3040000}"/>
    <cellStyle name="常规 2" xfId="1248" xr:uid="{00000000-0005-0000-0000-0000F4040000}"/>
    <cellStyle name="常规 2 10" xfId="1249" xr:uid="{00000000-0005-0000-0000-0000F5040000}"/>
    <cellStyle name="常规 2 10 10" xfId="1250" xr:uid="{00000000-0005-0000-0000-0000F6040000}"/>
    <cellStyle name="常规 2 10 11" xfId="1251" xr:uid="{00000000-0005-0000-0000-0000F7040000}"/>
    <cellStyle name="常规 2 10 12" xfId="1252" xr:uid="{00000000-0005-0000-0000-0000F8040000}"/>
    <cellStyle name="常规 2 10 13" xfId="1253" xr:uid="{00000000-0005-0000-0000-0000F9040000}"/>
    <cellStyle name="常规 2 10 2" xfId="1254" xr:uid="{00000000-0005-0000-0000-0000FA040000}"/>
    <cellStyle name="常规 2 10 3" xfId="1255" xr:uid="{00000000-0005-0000-0000-0000FB040000}"/>
    <cellStyle name="常规 2 10 4" xfId="1256" xr:uid="{00000000-0005-0000-0000-0000FC040000}"/>
    <cellStyle name="常规 2 10 5" xfId="1257" xr:uid="{00000000-0005-0000-0000-0000FD040000}"/>
    <cellStyle name="常规 2 10 6" xfId="1258" xr:uid="{00000000-0005-0000-0000-0000FE040000}"/>
    <cellStyle name="常规 2 10 7" xfId="1259" xr:uid="{00000000-0005-0000-0000-0000FF040000}"/>
    <cellStyle name="常规 2 10 8" xfId="1260" xr:uid="{00000000-0005-0000-0000-000000050000}"/>
    <cellStyle name="常规 2 10 9" xfId="1261" xr:uid="{00000000-0005-0000-0000-000001050000}"/>
    <cellStyle name="常规 2 100" xfId="1262" xr:uid="{00000000-0005-0000-0000-000002050000}"/>
    <cellStyle name="常规 2 101" xfId="1263" xr:uid="{00000000-0005-0000-0000-000003050000}"/>
    <cellStyle name="常规 2 102" xfId="1264" xr:uid="{00000000-0005-0000-0000-000004050000}"/>
    <cellStyle name="常规 2 103" xfId="1265" xr:uid="{00000000-0005-0000-0000-000005050000}"/>
    <cellStyle name="常规 2 104" xfId="1266" xr:uid="{00000000-0005-0000-0000-000006050000}"/>
    <cellStyle name="常规 2 105" xfId="1267" xr:uid="{00000000-0005-0000-0000-000007050000}"/>
    <cellStyle name="常规 2 106" xfId="1268" xr:uid="{00000000-0005-0000-0000-000008050000}"/>
    <cellStyle name="常规 2 107" xfId="1269" xr:uid="{00000000-0005-0000-0000-000009050000}"/>
    <cellStyle name="常规 2 108" xfId="1270" xr:uid="{00000000-0005-0000-0000-00000A050000}"/>
    <cellStyle name="常规 2 109" xfId="1271" xr:uid="{00000000-0005-0000-0000-00000B050000}"/>
    <cellStyle name="常规 2 11" xfId="1272" xr:uid="{00000000-0005-0000-0000-00000C050000}"/>
    <cellStyle name="常规 2 11 10" xfId="1273" xr:uid="{00000000-0005-0000-0000-00000D050000}"/>
    <cellStyle name="常规 2 11 11" xfId="1274" xr:uid="{00000000-0005-0000-0000-00000E050000}"/>
    <cellStyle name="常规 2 11 12" xfId="1275" xr:uid="{00000000-0005-0000-0000-00000F050000}"/>
    <cellStyle name="常规 2 11 13" xfId="1276" xr:uid="{00000000-0005-0000-0000-000010050000}"/>
    <cellStyle name="常规 2 11 2" xfId="1277" xr:uid="{00000000-0005-0000-0000-000011050000}"/>
    <cellStyle name="常规 2 11 3" xfId="1278" xr:uid="{00000000-0005-0000-0000-000012050000}"/>
    <cellStyle name="常规 2 11 4" xfId="1279" xr:uid="{00000000-0005-0000-0000-000013050000}"/>
    <cellStyle name="常规 2 11 5" xfId="1280" xr:uid="{00000000-0005-0000-0000-000014050000}"/>
    <cellStyle name="常规 2 11 6" xfId="1281" xr:uid="{00000000-0005-0000-0000-000015050000}"/>
    <cellStyle name="常规 2 11 7" xfId="1282" xr:uid="{00000000-0005-0000-0000-000016050000}"/>
    <cellStyle name="常规 2 11 8" xfId="1283" xr:uid="{00000000-0005-0000-0000-000017050000}"/>
    <cellStyle name="常规 2 11 9" xfId="1284" xr:uid="{00000000-0005-0000-0000-000018050000}"/>
    <cellStyle name="常规 2 110" xfId="1285" xr:uid="{00000000-0005-0000-0000-000019050000}"/>
    <cellStyle name="常规 2 111" xfId="1286" xr:uid="{00000000-0005-0000-0000-00001A050000}"/>
    <cellStyle name="常规 2 112" xfId="1287" xr:uid="{00000000-0005-0000-0000-00001B050000}"/>
    <cellStyle name="常规 2 113" xfId="1288" xr:uid="{00000000-0005-0000-0000-00001C050000}"/>
    <cellStyle name="常规 2 114" xfId="1289" xr:uid="{00000000-0005-0000-0000-00001D050000}"/>
    <cellStyle name="常规 2 115" xfId="1290" xr:uid="{00000000-0005-0000-0000-00001E050000}"/>
    <cellStyle name="常规 2 116" xfId="1291" xr:uid="{00000000-0005-0000-0000-00001F050000}"/>
    <cellStyle name="常规 2 117" xfId="1292" xr:uid="{00000000-0005-0000-0000-000020050000}"/>
    <cellStyle name="常规 2 118" xfId="1293" xr:uid="{00000000-0005-0000-0000-000021050000}"/>
    <cellStyle name="常规 2 119" xfId="1294" xr:uid="{00000000-0005-0000-0000-000022050000}"/>
    <cellStyle name="常规 2 12" xfId="1295" xr:uid="{00000000-0005-0000-0000-000023050000}"/>
    <cellStyle name="常规 2 12 10" xfId="1296" xr:uid="{00000000-0005-0000-0000-000024050000}"/>
    <cellStyle name="常规 2 12 11" xfId="1297" xr:uid="{00000000-0005-0000-0000-000025050000}"/>
    <cellStyle name="常规 2 12 12" xfId="1298" xr:uid="{00000000-0005-0000-0000-000026050000}"/>
    <cellStyle name="常规 2 12 13" xfId="1299" xr:uid="{00000000-0005-0000-0000-000027050000}"/>
    <cellStyle name="常规 2 12 2" xfId="1300" xr:uid="{00000000-0005-0000-0000-000028050000}"/>
    <cellStyle name="常规 2 12 3" xfId="1301" xr:uid="{00000000-0005-0000-0000-000029050000}"/>
    <cellStyle name="常规 2 12 4" xfId="1302" xr:uid="{00000000-0005-0000-0000-00002A050000}"/>
    <cellStyle name="常规 2 12 5" xfId="1303" xr:uid="{00000000-0005-0000-0000-00002B050000}"/>
    <cellStyle name="常规 2 12 6" xfId="1304" xr:uid="{00000000-0005-0000-0000-00002C050000}"/>
    <cellStyle name="常规 2 12 7" xfId="1305" xr:uid="{00000000-0005-0000-0000-00002D050000}"/>
    <cellStyle name="常规 2 12 8" xfId="1306" xr:uid="{00000000-0005-0000-0000-00002E050000}"/>
    <cellStyle name="常规 2 12 9" xfId="1307" xr:uid="{00000000-0005-0000-0000-00002F050000}"/>
    <cellStyle name="常规 2 120" xfId="1308" xr:uid="{00000000-0005-0000-0000-000030050000}"/>
    <cellStyle name="常规 2 121" xfId="1309" xr:uid="{00000000-0005-0000-0000-000031050000}"/>
    <cellStyle name="常规 2 122" xfId="1310" xr:uid="{00000000-0005-0000-0000-000032050000}"/>
    <cellStyle name="常规 2 123" xfId="1311" xr:uid="{00000000-0005-0000-0000-000033050000}"/>
    <cellStyle name="常规 2 124" xfId="1312" xr:uid="{00000000-0005-0000-0000-000034050000}"/>
    <cellStyle name="常规 2 125" xfId="1313" xr:uid="{00000000-0005-0000-0000-000035050000}"/>
    <cellStyle name="常规 2 126" xfId="1314" xr:uid="{00000000-0005-0000-0000-000036050000}"/>
    <cellStyle name="常规 2 127" xfId="1315" xr:uid="{00000000-0005-0000-0000-000037050000}"/>
    <cellStyle name="常规 2 128" xfId="1316" xr:uid="{00000000-0005-0000-0000-000038050000}"/>
    <cellStyle name="常规 2 129" xfId="1317" xr:uid="{00000000-0005-0000-0000-000039050000}"/>
    <cellStyle name="常规 2 13" xfId="1318" xr:uid="{00000000-0005-0000-0000-00003A050000}"/>
    <cellStyle name="常规 2 13 10" xfId="1319" xr:uid="{00000000-0005-0000-0000-00003B050000}"/>
    <cellStyle name="常规 2 13 11" xfId="1320" xr:uid="{00000000-0005-0000-0000-00003C050000}"/>
    <cellStyle name="常规 2 13 12" xfId="1321" xr:uid="{00000000-0005-0000-0000-00003D050000}"/>
    <cellStyle name="常规 2 13 13" xfId="1322" xr:uid="{00000000-0005-0000-0000-00003E050000}"/>
    <cellStyle name="常规 2 13 2" xfId="1323" xr:uid="{00000000-0005-0000-0000-00003F050000}"/>
    <cellStyle name="常规 2 13 3" xfId="1324" xr:uid="{00000000-0005-0000-0000-000040050000}"/>
    <cellStyle name="常规 2 13 4" xfId="1325" xr:uid="{00000000-0005-0000-0000-000041050000}"/>
    <cellStyle name="常规 2 13 5" xfId="1326" xr:uid="{00000000-0005-0000-0000-000042050000}"/>
    <cellStyle name="常规 2 13 6" xfId="1327" xr:uid="{00000000-0005-0000-0000-000043050000}"/>
    <cellStyle name="常规 2 13 7" xfId="1328" xr:uid="{00000000-0005-0000-0000-000044050000}"/>
    <cellStyle name="常规 2 13 8" xfId="1329" xr:uid="{00000000-0005-0000-0000-000045050000}"/>
    <cellStyle name="常规 2 13 9" xfId="1330" xr:uid="{00000000-0005-0000-0000-000046050000}"/>
    <cellStyle name="常规 2 130" xfId="1331" xr:uid="{00000000-0005-0000-0000-000047050000}"/>
    <cellStyle name="常规 2 131" xfId="1332" xr:uid="{00000000-0005-0000-0000-000048050000}"/>
    <cellStyle name="常规 2 132" xfId="1333" xr:uid="{00000000-0005-0000-0000-000049050000}"/>
    <cellStyle name="常规 2 133" xfId="1334" xr:uid="{00000000-0005-0000-0000-00004A050000}"/>
    <cellStyle name="常规 2 134" xfId="1335" xr:uid="{00000000-0005-0000-0000-00004B050000}"/>
    <cellStyle name="常规 2 135" xfId="1336" xr:uid="{00000000-0005-0000-0000-00004C050000}"/>
    <cellStyle name="常规 2 136" xfId="1337" xr:uid="{00000000-0005-0000-0000-00004D050000}"/>
    <cellStyle name="常规 2 137" xfId="1338" xr:uid="{00000000-0005-0000-0000-00004E050000}"/>
    <cellStyle name="常规 2 138" xfId="1339" xr:uid="{00000000-0005-0000-0000-00004F050000}"/>
    <cellStyle name="常规 2 139" xfId="1340" xr:uid="{00000000-0005-0000-0000-000050050000}"/>
    <cellStyle name="常规 2 14" xfId="1341" xr:uid="{00000000-0005-0000-0000-000051050000}"/>
    <cellStyle name="常规 2 14 10" xfId="1342" xr:uid="{00000000-0005-0000-0000-000052050000}"/>
    <cellStyle name="常规 2 14 11" xfId="1343" xr:uid="{00000000-0005-0000-0000-000053050000}"/>
    <cellStyle name="常规 2 14 12" xfId="1344" xr:uid="{00000000-0005-0000-0000-000054050000}"/>
    <cellStyle name="常规 2 14 13" xfId="1345" xr:uid="{00000000-0005-0000-0000-000055050000}"/>
    <cellStyle name="常规 2 14 2" xfId="1346" xr:uid="{00000000-0005-0000-0000-000056050000}"/>
    <cellStyle name="常规 2 14 3" xfId="1347" xr:uid="{00000000-0005-0000-0000-000057050000}"/>
    <cellStyle name="常规 2 14 4" xfId="1348" xr:uid="{00000000-0005-0000-0000-000058050000}"/>
    <cellStyle name="常规 2 14 5" xfId="1349" xr:uid="{00000000-0005-0000-0000-000059050000}"/>
    <cellStyle name="常规 2 14 6" xfId="1350" xr:uid="{00000000-0005-0000-0000-00005A050000}"/>
    <cellStyle name="常规 2 14 7" xfId="1351" xr:uid="{00000000-0005-0000-0000-00005B050000}"/>
    <cellStyle name="常规 2 14 8" xfId="1352" xr:uid="{00000000-0005-0000-0000-00005C050000}"/>
    <cellStyle name="常规 2 14 9" xfId="1353" xr:uid="{00000000-0005-0000-0000-00005D050000}"/>
    <cellStyle name="常规 2 140" xfId="1354" xr:uid="{00000000-0005-0000-0000-00005E050000}"/>
    <cellStyle name="常规 2 141" xfId="1355" xr:uid="{00000000-0005-0000-0000-00005F050000}"/>
    <cellStyle name="常规 2 142" xfId="1356" xr:uid="{00000000-0005-0000-0000-000060050000}"/>
    <cellStyle name="常规 2 143" xfId="1357" xr:uid="{00000000-0005-0000-0000-000061050000}"/>
    <cellStyle name="常规 2 144" xfId="1358" xr:uid="{00000000-0005-0000-0000-000062050000}"/>
    <cellStyle name="常规 2 145" xfId="1359" xr:uid="{00000000-0005-0000-0000-000063050000}"/>
    <cellStyle name="常规 2 146" xfId="1360" xr:uid="{00000000-0005-0000-0000-000064050000}"/>
    <cellStyle name="常规 2 147" xfId="1361" xr:uid="{00000000-0005-0000-0000-000065050000}"/>
    <cellStyle name="常规 2 148" xfId="1362" xr:uid="{00000000-0005-0000-0000-000066050000}"/>
    <cellStyle name="常规 2 149" xfId="1363" xr:uid="{00000000-0005-0000-0000-000067050000}"/>
    <cellStyle name="常规 2 15" xfId="1364" xr:uid="{00000000-0005-0000-0000-000068050000}"/>
    <cellStyle name="常规 2 15 10" xfId="1365" xr:uid="{00000000-0005-0000-0000-000069050000}"/>
    <cellStyle name="常规 2 15 11" xfId="1366" xr:uid="{00000000-0005-0000-0000-00006A050000}"/>
    <cellStyle name="常规 2 15 12" xfId="1367" xr:uid="{00000000-0005-0000-0000-00006B050000}"/>
    <cellStyle name="常规 2 15 13" xfId="1368" xr:uid="{00000000-0005-0000-0000-00006C050000}"/>
    <cellStyle name="常规 2 15 2" xfId="1369" xr:uid="{00000000-0005-0000-0000-00006D050000}"/>
    <cellStyle name="常规 2 15 3" xfId="1370" xr:uid="{00000000-0005-0000-0000-00006E050000}"/>
    <cellStyle name="常规 2 15 4" xfId="1371" xr:uid="{00000000-0005-0000-0000-00006F050000}"/>
    <cellStyle name="常规 2 15 5" xfId="1372" xr:uid="{00000000-0005-0000-0000-000070050000}"/>
    <cellStyle name="常规 2 15 6" xfId="1373" xr:uid="{00000000-0005-0000-0000-000071050000}"/>
    <cellStyle name="常规 2 15 7" xfId="1374" xr:uid="{00000000-0005-0000-0000-000072050000}"/>
    <cellStyle name="常规 2 15 8" xfId="1375" xr:uid="{00000000-0005-0000-0000-000073050000}"/>
    <cellStyle name="常规 2 15 9" xfId="1376" xr:uid="{00000000-0005-0000-0000-000074050000}"/>
    <cellStyle name="常规 2 150" xfId="1377" xr:uid="{00000000-0005-0000-0000-000075050000}"/>
    <cellStyle name="常规 2 151" xfId="1378" xr:uid="{00000000-0005-0000-0000-000076050000}"/>
    <cellStyle name="常规 2 152" xfId="1379" xr:uid="{00000000-0005-0000-0000-000077050000}"/>
    <cellStyle name="常规 2 153" xfId="1380" xr:uid="{00000000-0005-0000-0000-000078050000}"/>
    <cellStyle name="常规 2 154" xfId="1381" xr:uid="{00000000-0005-0000-0000-000079050000}"/>
    <cellStyle name="常规 2 155" xfId="1382" xr:uid="{00000000-0005-0000-0000-00007A050000}"/>
    <cellStyle name="常规 2 156" xfId="1383" xr:uid="{00000000-0005-0000-0000-00007B050000}"/>
    <cellStyle name="常规 2 157" xfId="1384" xr:uid="{00000000-0005-0000-0000-00007C050000}"/>
    <cellStyle name="常规 2 158" xfId="1385" xr:uid="{00000000-0005-0000-0000-00007D050000}"/>
    <cellStyle name="常规 2 159" xfId="1386" xr:uid="{00000000-0005-0000-0000-00007E050000}"/>
    <cellStyle name="常规 2 16" xfId="1387" xr:uid="{00000000-0005-0000-0000-00007F050000}"/>
    <cellStyle name="常规 2 16 10" xfId="1388" xr:uid="{00000000-0005-0000-0000-000080050000}"/>
    <cellStyle name="常规 2 16 11" xfId="1389" xr:uid="{00000000-0005-0000-0000-000081050000}"/>
    <cellStyle name="常规 2 16 12" xfId="1390" xr:uid="{00000000-0005-0000-0000-000082050000}"/>
    <cellStyle name="常规 2 16 13" xfId="1391" xr:uid="{00000000-0005-0000-0000-000083050000}"/>
    <cellStyle name="常规 2 16 2" xfId="1392" xr:uid="{00000000-0005-0000-0000-000084050000}"/>
    <cellStyle name="常规 2 16 3" xfId="1393" xr:uid="{00000000-0005-0000-0000-000085050000}"/>
    <cellStyle name="常规 2 16 4" xfId="1394" xr:uid="{00000000-0005-0000-0000-000086050000}"/>
    <cellStyle name="常规 2 16 5" xfId="1395" xr:uid="{00000000-0005-0000-0000-000087050000}"/>
    <cellStyle name="常规 2 16 6" xfId="1396" xr:uid="{00000000-0005-0000-0000-000088050000}"/>
    <cellStyle name="常规 2 16 7" xfId="1397" xr:uid="{00000000-0005-0000-0000-000089050000}"/>
    <cellStyle name="常规 2 16 8" xfId="1398" xr:uid="{00000000-0005-0000-0000-00008A050000}"/>
    <cellStyle name="常规 2 16 9" xfId="1399" xr:uid="{00000000-0005-0000-0000-00008B050000}"/>
    <cellStyle name="常规 2 160" xfId="1400" xr:uid="{00000000-0005-0000-0000-00008C050000}"/>
    <cellStyle name="常规 2 161" xfId="1401" xr:uid="{00000000-0005-0000-0000-00008D050000}"/>
    <cellStyle name="常规 2 162" xfId="1402" xr:uid="{00000000-0005-0000-0000-00008E050000}"/>
    <cellStyle name="常规 2 163" xfId="1403" xr:uid="{00000000-0005-0000-0000-00008F050000}"/>
    <cellStyle name="常规 2 164" xfId="1404" xr:uid="{00000000-0005-0000-0000-000090050000}"/>
    <cellStyle name="常规 2 165" xfId="1405" xr:uid="{00000000-0005-0000-0000-000091050000}"/>
    <cellStyle name="常规 2 166" xfId="1406" xr:uid="{00000000-0005-0000-0000-000092050000}"/>
    <cellStyle name="常规 2 167" xfId="1407" xr:uid="{00000000-0005-0000-0000-000093050000}"/>
    <cellStyle name="常规 2 168" xfId="1408" xr:uid="{00000000-0005-0000-0000-000094050000}"/>
    <cellStyle name="常规 2 169" xfId="1409" xr:uid="{00000000-0005-0000-0000-000095050000}"/>
    <cellStyle name="常规 2 17" xfId="1410" xr:uid="{00000000-0005-0000-0000-000096050000}"/>
    <cellStyle name="常规 2 17 10" xfId="1411" xr:uid="{00000000-0005-0000-0000-000097050000}"/>
    <cellStyle name="常规 2 17 11" xfId="1412" xr:uid="{00000000-0005-0000-0000-000098050000}"/>
    <cellStyle name="常规 2 17 12" xfId="1413" xr:uid="{00000000-0005-0000-0000-000099050000}"/>
    <cellStyle name="常规 2 17 13" xfId="1414" xr:uid="{00000000-0005-0000-0000-00009A050000}"/>
    <cellStyle name="常规 2 17 2" xfId="1415" xr:uid="{00000000-0005-0000-0000-00009B050000}"/>
    <cellStyle name="常规 2 17 3" xfId="1416" xr:uid="{00000000-0005-0000-0000-00009C050000}"/>
    <cellStyle name="常规 2 17 4" xfId="1417" xr:uid="{00000000-0005-0000-0000-00009D050000}"/>
    <cellStyle name="常规 2 17 5" xfId="1418" xr:uid="{00000000-0005-0000-0000-00009E050000}"/>
    <cellStyle name="常规 2 17 6" xfId="1419" xr:uid="{00000000-0005-0000-0000-00009F050000}"/>
    <cellStyle name="常规 2 17 7" xfId="1420" xr:uid="{00000000-0005-0000-0000-0000A0050000}"/>
    <cellStyle name="常规 2 17 8" xfId="1421" xr:uid="{00000000-0005-0000-0000-0000A1050000}"/>
    <cellStyle name="常规 2 17 9" xfId="1422" xr:uid="{00000000-0005-0000-0000-0000A2050000}"/>
    <cellStyle name="常规 2 170" xfId="1423" xr:uid="{00000000-0005-0000-0000-0000A3050000}"/>
    <cellStyle name="常规 2 171" xfId="1424" xr:uid="{00000000-0005-0000-0000-0000A4050000}"/>
    <cellStyle name="常规 2 172" xfId="1425" xr:uid="{00000000-0005-0000-0000-0000A5050000}"/>
    <cellStyle name="常规 2 173" xfId="1426" xr:uid="{00000000-0005-0000-0000-0000A6050000}"/>
    <cellStyle name="常规 2 174" xfId="1427" xr:uid="{00000000-0005-0000-0000-0000A7050000}"/>
    <cellStyle name="常规 2 175" xfId="1428" xr:uid="{00000000-0005-0000-0000-0000A8050000}"/>
    <cellStyle name="常规 2 176" xfId="1429" xr:uid="{00000000-0005-0000-0000-0000A9050000}"/>
    <cellStyle name="常规 2 177" xfId="1430" xr:uid="{00000000-0005-0000-0000-0000AA050000}"/>
    <cellStyle name="常规 2 178" xfId="1431" xr:uid="{00000000-0005-0000-0000-0000AB050000}"/>
    <cellStyle name="常规 2 179" xfId="1432" xr:uid="{00000000-0005-0000-0000-0000AC050000}"/>
    <cellStyle name="常规 2 18" xfId="1433" xr:uid="{00000000-0005-0000-0000-0000AD050000}"/>
    <cellStyle name="常规 2 18 10" xfId="1434" xr:uid="{00000000-0005-0000-0000-0000AE050000}"/>
    <cellStyle name="常规 2 18 11" xfId="1435" xr:uid="{00000000-0005-0000-0000-0000AF050000}"/>
    <cellStyle name="常规 2 18 12" xfId="1436" xr:uid="{00000000-0005-0000-0000-0000B0050000}"/>
    <cellStyle name="常规 2 18 13" xfId="1437" xr:uid="{00000000-0005-0000-0000-0000B1050000}"/>
    <cellStyle name="常规 2 18 2" xfId="1438" xr:uid="{00000000-0005-0000-0000-0000B2050000}"/>
    <cellStyle name="常规 2 18 3" xfId="1439" xr:uid="{00000000-0005-0000-0000-0000B3050000}"/>
    <cellStyle name="常规 2 18 4" xfId="1440" xr:uid="{00000000-0005-0000-0000-0000B4050000}"/>
    <cellStyle name="常规 2 18 5" xfId="1441" xr:uid="{00000000-0005-0000-0000-0000B5050000}"/>
    <cellStyle name="常规 2 18 6" xfId="1442" xr:uid="{00000000-0005-0000-0000-0000B6050000}"/>
    <cellStyle name="常规 2 18 7" xfId="1443" xr:uid="{00000000-0005-0000-0000-0000B7050000}"/>
    <cellStyle name="常规 2 18 8" xfId="1444" xr:uid="{00000000-0005-0000-0000-0000B8050000}"/>
    <cellStyle name="常规 2 18 9" xfId="1445" xr:uid="{00000000-0005-0000-0000-0000B9050000}"/>
    <cellStyle name="常规 2 180" xfId="1446" xr:uid="{00000000-0005-0000-0000-0000BA050000}"/>
    <cellStyle name="常规 2 181" xfId="1447" xr:uid="{00000000-0005-0000-0000-0000BB050000}"/>
    <cellStyle name="常规 2 182" xfId="1448" xr:uid="{00000000-0005-0000-0000-0000BC050000}"/>
    <cellStyle name="常规 2 183" xfId="1449" xr:uid="{00000000-0005-0000-0000-0000BD050000}"/>
    <cellStyle name="常规 2 184" xfId="1450" xr:uid="{00000000-0005-0000-0000-0000BE050000}"/>
    <cellStyle name="常规 2 185" xfId="1451" xr:uid="{00000000-0005-0000-0000-0000BF050000}"/>
    <cellStyle name="常规 2 186" xfId="1452" xr:uid="{00000000-0005-0000-0000-0000C0050000}"/>
    <cellStyle name="常规 2 187" xfId="1453" xr:uid="{00000000-0005-0000-0000-0000C1050000}"/>
    <cellStyle name="常规 2 188" xfId="1454" xr:uid="{00000000-0005-0000-0000-0000C2050000}"/>
    <cellStyle name="常规 2 189" xfId="1455" xr:uid="{00000000-0005-0000-0000-0000C3050000}"/>
    <cellStyle name="常规 2 19" xfId="1456" xr:uid="{00000000-0005-0000-0000-0000C4050000}"/>
    <cellStyle name="常规 2 190" xfId="1457" xr:uid="{00000000-0005-0000-0000-0000C5050000}"/>
    <cellStyle name="常规 2 191" xfId="1458" xr:uid="{00000000-0005-0000-0000-0000C6050000}"/>
    <cellStyle name="常规 2 192" xfId="1459" xr:uid="{00000000-0005-0000-0000-0000C7050000}"/>
    <cellStyle name="常规 2 193" xfId="1460" xr:uid="{00000000-0005-0000-0000-0000C8050000}"/>
    <cellStyle name="常规 2 194" xfId="1461" xr:uid="{00000000-0005-0000-0000-0000C9050000}"/>
    <cellStyle name="常规 2 195" xfId="1462" xr:uid="{00000000-0005-0000-0000-0000CA050000}"/>
    <cellStyle name="常规 2 196" xfId="1463" xr:uid="{00000000-0005-0000-0000-0000CB050000}"/>
    <cellStyle name="常规 2 197" xfId="1464" xr:uid="{00000000-0005-0000-0000-0000CC050000}"/>
    <cellStyle name="常规 2 198" xfId="1465" xr:uid="{00000000-0005-0000-0000-0000CD050000}"/>
    <cellStyle name="常规 2 199" xfId="1466" xr:uid="{00000000-0005-0000-0000-0000CE050000}"/>
    <cellStyle name="常规 2 2" xfId="140" xr:uid="{00000000-0005-0000-0000-0000CF050000}"/>
    <cellStyle name="常规 2 20" xfId="1467" xr:uid="{00000000-0005-0000-0000-0000D0050000}"/>
    <cellStyle name="常规 2 200" xfId="1468" xr:uid="{00000000-0005-0000-0000-0000D1050000}"/>
    <cellStyle name="常规 2 201" xfId="1469" xr:uid="{00000000-0005-0000-0000-0000D2050000}"/>
    <cellStyle name="常规 2 202" xfId="1470" xr:uid="{00000000-0005-0000-0000-0000D3050000}"/>
    <cellStyle name="常规 2 203" xfId="1471" xr:uid="{00000000-0005-0000-0000-0000D4050000}"/>
    <cellStyle name="常规 2 204" xfId="1472" xr:uid="{00000000-0005-0000-0000-0000D5050000}"/>
    <cellStyle name="常规 2 205" xfId="1473" xr:uid="{00000000-0005-0000-0000-0000D6050000}"/>
    <cellStyle name="常规 2 206" xfId="1474" xr:uid="{00000000-0005-0000-0000-0000D7050000}"/>
    <cellStyle name="常规 2 207" xfId="1475" xr:uid="{00000000-0005-0000-0000-0000D8050000}"/>
    <cellStyle name="常规 2 208" xfId="1476" xr:uid="{00000000-0005-0000-0000-0000D9050000}"/>
    <cellStyle name="常规 2 209" xfId="1477" xr:uid="{00000000-0005-0000-0000-0000DA050000}"/>
    <cellStyle name="常规 2 21" xfId="1478" xr:uid="{00000000-0005-0000-0000-0000DB050000}"/>
    <cellStyle name="常规 2 210" xfId="1479" xr:uid="{00000000-0005-0000-0000-0000DC050000}"/>
    <cellStyle name="常规 2 211" xfId="1480" xr:uid="{00000000-0005-0000-0000-0000DD050000}"/>
    <cellStyle name="常规 2 212" xfId="1481" xr:uid="{00000000-0005-0000-0000-0000DE050000}"/>
    <cellStyle name="常规 2 213" xfId="1482" xr:uid="{00000000-0005-0000-0000-0000DF050000}"/>
    <cellStyle name="常规 2 214" xfId="1483" xr:uid="{00000000-0005-0000-0000-0000E0050000}"/>
    <cellStyle name="常规 2 215" xfId="1484" xr:uid="{00000000-0005-0000-0000-0000E1050000}"/>
    <cellStyle name="常规 2 216" xfId="1485" xr:uid="{00000000-0005-0000-0000-0000E2050000}"/>
    <cellStyle name="常规 2 217" xfId="1486" xr:uid="{00000000-0005-0000-0000-0000E3050000}"/>
    <cellStyle name="常规 2 218" xfId="1487" xr:uid="{00000000-0005-0000-0000-0000E4050000}"/>
    <cellStyle name="常规 2 219" xfId="1488" xr:uid="{00000000-0005-0000-0000-0000E5050000}"/>
    <cellStyle name="常规 2 22" xfId="1489" xr:uid="{00000000-0005-0000-0000-0000E6050000}"/>
    <cellStyle name="常规 2 220" xfId="1490" xr:uid="{00000000-0005-0000-0000-0000E7050000}"/>
    <cellStyle name="常规 2 221" xfId="1491" xr:uid="{00000000-0005-0000-0000-0000E8050000}"/>
    <cellStyle name="常规 2 222" xfId="1492" xr:uid="{00000000-0005-0000-0000-0000E9050000}"/>
    <cellStyle name="常规 2 223" xfId="1493" xr:uid="{00000000-0005-0000-0000-0000EA050000}"/>
    <cellStyle name="常规 2 224" xfId="1494" xr:uid="{00000000-0005-0000-0000-0000EB050000}"/>
    <cellStyle name="常规 2 225" xfId="1495" xr:uid="{00000000-0005-0000-0000-0000EC050000}"/>
    <cellStyle name="常规 2 226" xfId="1496" xr:uid="{00000000-0005-0000-0000-0000ED050000}"/>
    <cellStyle name="常规 2 227" xfId="1497" xr:uid="{00000000-0005-0000-0000-0000EE050000}"/>
    <cellStyle name="常规 2 228" xfId="1498" xr:uid="{00000000-0005-0000-0000-0000EF050000}"/>
    <cellStyle name="常规 2 229" xfId="1499" xr:uid="{00000000-0005-0000-0000-0000F0050000}"/>
    <cellStyle name="常规 2 23" xfId="1500" xr:uid="{00000000-0005-0000-0000-0000F1050000}"/>
    <cellStyle name="常规 2 230" xfId="1501" xr:uid="{00000000-0005-0000-0000-0000F2050000}"/>
    <cellStyle name="常规 2 231" xfId="1502" xr:uid="{00000000-0005-0000-0000-0000F3050000}"/>
    <cellStyle name="常规 2 232" xfId="1503" xr:uid="{00000000-0005-0000-0000-0000F4050000}"/>
    <cellStyle name="常规 2 233" xfId="1504" xr:uid="{00000000-0005-0000-0000-0000F5050000}"/>
    <cellStyle name="常规 2 234" xfId="1505" xr:uid="{00000000-0005-0000-0000-0000F6050000}"/>
    <cellStyle name="常规 2 235" xfId="1506" xr:uid="{00000000-0005-0000-0000-0000F7050000}"/>
    <cellStyle name="常规 2 236" xfId="1507" xr:uid="{00000000-0005-0000-0000-0000F8050000}"/>
    <cellStyle name="常规 2 237" xfId="1508" xr:uid="{00000000-0005-0000-0000-0000F9050000}"/>
    <cellStyle name="常规 2 238" xfId="1509" xr:uid="{00000000-0005-0000-0000-0000FA050000}"/>
    <cellStyle name="常规 2 239" xfId="1510" xr:uid="{00000000-0005-0000-0000-0000FB050000}"/>
    <cellStyle name="常规 2 24" xfId="1511" xr:uid="{00000000-0005-0000-0000-0000FC050000}"/>
    <cellStyle name="常规 2 240" xfId="1512" xr:uid="{00000000-0005-0000-0000-0000FD050000}"/>
    <cellStyle name="常规 2 241" xfId="1513" xr:uid="{00000000-0005-0000-0000-0000FE050000}"/>
    <cellStyle name="常规 2 242" xfId="1514" xr:uid="{00000000-0005-0000-0000-0000FF050000}"/>
    <cellStyle name="常规 2 243" xfId="1515" xr:uid="{00000000-0005-0000-0000-000000060000}"/>
    <cellStyle name="常规 2 244" xfId="1516" xr:uid="{00000000-0005-0000-0000-000001060000}"/>
    <cellStyle name="常规 2 245" xfId="1517" xr:uid="{00000000-0005-0000-0000-000002060000}"/>
    <cellStyle name="常规 2 246" xfId="1518" xr:uid="{00000000-0005-0000-0000-000003060000}"/>
    <cellStyle name="常规 2 247" xfId="1519" xr:uid="{00000000-0005-0000-0000-000004060000}"/>
    <cellStyle name="常规 2 248" xfId="1520" xr:uid="{00000000-0005-0000-0000-000005060000}"/>
    <cellStyle name="常规 2 249" xfId="1521" xr:uid="{00000000-0005-0000-0000-000006060000}"/>
    <cellStyle name="常规 2 25" xfId="1522" xr:uid="{00000000-0005-0000-0000-000007060000}"/>
    <cellStyle name="常规 2 250" xfId="1523" xr:uid="{00000000-0005-0000-0000-000008060000}"/>
    <cellStyle name="常规 2 251" xfId="1524" xr:uid="{00000000-0005-0000-0000-000009060000}"/>
    <cellStyle name="常规 2 252" xfId="1525" xr:uid="{00000000-0005-0000-0000-00000A060000}"/>
    <cellStyle name="常规 2 253" xfId="1526" xr:uid="{00000000-0005-0000-0000-00000B060000}"/>
    <cellStyle name="常规 2 254" xfId="1527" xr:uid="{00000000-0005-0000-0000-00000C060000}"/>
    <cellStyle name="常规 2 255" xfId="1528" xr:uid="{00000000-0005-0000-0000-00000D060000}"/>
    <cellStyle name="常规 2 26" xfId="1529" xr:uid="{00000000-0005-0000-0000-00000E060000}"/>
    <cellStyle name="常规 2 27" xfId="1530" xr:uid="{00000000-0005-0000-0000-00000F060000}"/>
    <cellStyle name="常规 2 28" xfId="1531" xr:uid="{00000000-0005-0000-0000-000010060000}"/>
    <cellStyle name="常规 2 29" xfId="1532" xr:uid="{00000000-0005-0000-0000-000011060000}"/>
    <cellStyle name="常规 2 3" xfId="1533" xr:uid="{00000000-0005-0000-0000-000012060000}"/>
    <cellStyle name="常规 2 3 10" xfId="1534" xr:uid="{00000000-0005-0000-0000-000013060000}"/>
    <cellStyle name="常规 2 3 11" xfId="1535" xr:uid="{00000000-0005-0000-0000-000014060000}"/>
    <cellStyle name="常规 2 3 12" xfId="1536" xr:uid="{00000000-0005-0000-0000-000015060000}"/>
    <cellStyle name="常规 2 3 13" xfId="1537" xr:uid="{00000000-0005-0000-0000-000016060000}"/>
    <cellStyle name="常规 2 3 14" xfId="1538" xr:uid="{00000000-0005-0000-0000-000017060000}"/>
    <cellStyle name="常规 2 3 15" xfId="1539" xr:uid="{00000000-0005-0000-0000-000018060000}"/>
    <cellStyle name="常规 2 3 16" xfId="1540" xr:uid="{00000000-0005-0000-0000-000019060000}"/>
    <cellStyle name="常规 2 3 17" xfId="1541" xr:uid="{00000000-0005-0000-0000-00001A060000}"/>
    <cellStyle name="常规 2 3 18" xfId="1542" xr:uid="{00000000-0005-0000-0000-00001B060000}"/>
    <cellStyle name="常规 2 3 19" xfId="1543" xr:uid="{00000000-0005-0000-0000-00001C060000}"/>
    <cellStyle name="常规 2 3 2" xfId="1544" xr:uid="{00000000-0005-0000-0000-00001D060000}"/>
    <cellStyle name="常规 2 3 2 10" xfId="1545" xr:uid="{00000000-0005-0000-0000-00001E060000}"/>
    <cellStyle name="常规 2 3 2 11" xfId="1546" xr:uid="{00000000-0005-0000-0000-00001F060000}"/>
    <cellStyle name="常规 2 3 2 12" xfId="1547" xr:uid="{00000000-0005-0000-0000-000020060000}"/>
    <cellStyle name="常规 2 3 2 13" xfId="1548" xr:uid="{00000000-0005-0000-0000-000021060000}"/>
    <cellStyle name="常规 2 3 2 2" xfId="1549" xr:uid="{00000000-0005-0000-0000-000022060000}"/>
    <cellStyle name="常规 2 3 2 3" xfId="1550" xr:uid="{00000000-0005-0000-0000-000023060000}"/>
    <cellStyle name="常规 2 3 2 4" xfId="1551" xr:uid="{00000000-0005-0000-0000-000024060000}"/>
    <cellStyle name="常规 2 3 2 5" xfId="1552" xr:uid="{00000000-0005-0000-0000-000025060000}"/>
    <cellStyle name="常规 2 3 2 6" xfId="1553" xr:uid="{00000000-0005-0000-0000-000026060000}"/>
    <cellStyle name="常规 2 3 2 7" xfId="1554" xr:uid="{00000000-0005-0000-0000-000027060000}"/>
    <cellStyle name="常规 2 3 2 8" xfId="1555" xr:uid="{00000000-0005-0000-0000-000028060000}"/>
    <cellStyle name="常规 2 3 2 9" xfId="1556" xr:uid="{00000000-0005-0000-0000-000029060000}"/>
    <cellStyle name="常规 2 3 20" xfId="1557" xr:uid="{00000000-0005-0000-0000-00002A060000}"/>
    <cellStyle name="常规 2 3 21" xfId="1558" xr:uid="{00000000-0005-0000-0000-00002B060000}"/>
    <cellStyle name="常规 2 3 22" xfId="1559" xr:uid="{00000000-0005-0000-0000-00002C060000}"/>
    <cellStyle name="常规 2 3 23" xfId="1560" xr:uid="{00000000-0005-0000-0000-00002D060000}"/>
    <cellStyle name="常规 2 3 24" xfId="1561" xr:uid="{00000000-0005-0000-0000-00002E060000}"/>
    <cellStyle name="常规 2 3 25" xfId="1562" xr:uid="{00000000-0005-0000-0000-00002F060000}"/>
    <cellStyle name="常规 2 3 26" xfId="1563" xr:uid="{00000000-0005-0000-0000-000030060000}"/>
    <cellStyle name="常规 2 3 27" xfId="1564" xr:uid="{00000000-0005-0000-0000-000031060000}"/>
    <cellStyle name="常规 2 3 28" xfId="1565" xr:uid="{00000000-0005-0000-0000-000032060000}"/>
    <cellStyle name="常规 2 3 29" xfId="1566" xr:uid="{00000000-0005-0000-0000-000033060000}"/>
    <cellStyle name="常规 2 3 3" xfId="1567" xr:uid="{00000000-0005-0000-0000-000034060000}"/>
    <cellStyle name="常规 2 3 3 10" xfId="1568" xr:uid="{00000000-0005-0000-0000-000035060000}"/>
    <cellStyle name="常规 2 3 3 11" xfId="1569" xr:uid="{00000000-0005-0000-0000-000036060000}"/>
    <cellStyle name="常规 2 3 3 12" xfId="1570" xr:uid="{00000000-0005-0000-0000-000037060000}"/>
    <cellStyle name="常规 2 3 3 13" xfId="1571" xr:uid="{00000000-0005-0000-0000-000038060000}"/>
    <cellStyle name="常规 2 3 3 2" xfId="1572" xr:uid="{00000000-0005-0000-0000-000039060000}"/>
    <cellStyle name="常规 2 3 3 3" xfId="1573" xr:uid="{00000000-0005-0000-0000-00003A060000}"/>
    <cellStyle name="常规 2 3 3 4" xfId="1574" xr:uid="{00000000-0005-0000-0000-00003B060000}"/>
    <cellStyle name="常规 2 3 3 5" xfId="1575" xr:uid="{00000000-0005-0000-0000-00003C060000}"/>
    <cellStyle name="常规 2 3 3 6" xfId="1576" xr:uid="{00000000-0005-0000-0000-00003D060000}"/>
    <cellStyle name="常规 2 3 3 7" xfId="1577" xr:uid="{00000000-0005-0000-0000-00003E060000}"/>
    <cellStyle name="常规 2 3 3 8" xfId="1578" xr:uid="{00000000-0005-0000-0000-00003F060000}"/>
    <cellStyle name="常规 2 3 3 9" xfId="1579" xr:uid="{00000000-0005-0000-0000-000040060000}"/>
    <cellStyle name="常规 2 3 30" xfId="1580" xr:uid="{00000000-0005-0000-0000-000041060000}"/>
    <cellStyle name="常规 2 3 31" xfId="1581" xr:uid="{00000000-0005-0000-0000-000042060000}"/>
    <cellStyle name="常规 2 3 32" xfId="1582" xr:uid="{00000000-0005-0000-0000-000043060000}"/>
    <cellStyle name="常规 2 3 33" xfId="1583" xr:uid="{00000000-0005-0000-0000-000044060000}"/>
    <cellStyle name="常规 2 3 34" xfId="1584" xr:uid="{00000000-0005-0000-0000-000045060000}"/>
    <cellStyle name="常规 2 3 35" xfId="1585" xr:uid="{00000000-0005-0000-0000-000046060000}"/>
    <cellStyle name="常规 2 3 36" xfId="1586" xr:uid="{00000000-0005-0000-0000-000047060000}"/>
    <cellStyle name="常规 2 3 37" xfId="1587" xr:uid="{00000000-0005-0000-0000-000048060000}"/>
    <cellStyle name="常规 2 3 38" xfId="1588" xr:uid="{00000000-0005-0000-0000-000049060000}"/>
    <cellStyle name="常规 2 3 39" xfId="1589" xr:uid="{00000000-0005-0000-0000-00004A060000}"/>
    <cellStyle name="常规 2 3 4" xfId="1590" xr:uid="{00000000-0005-0000-0000-00004B060000}"/>
    <cellStyle name="常规 2 3 40" xfId="1591" xr:uid="{00000000-0005-0000-0000-00004C060000}"/>
    <cellStyle name="常规 2 3 41" xfId="1592" xr:uid="{00000000-0005-0000-0000-00004D060000}"/>
    <cellStyle name="常规 2 3 42" xfId="1593" xr:uid="{00000000-0005-0000-0000-00004E060000}"/>
    <cellStyle name="常规 2 3 43" xfId="1594" xr:uid="{00000000-0005-0000-0000-00004F060000}"/>
    <cellStyle name="常规 2 3 44" xfId="1595" xr:uid="{00000000-0005-0000-0000-000050060000}"/>
    <cellStyle name="常规 2 3 45" xfId="1596" xr:uid="{00000000-0005-0000-0000-000051060000}"/>
    <cellStyle name="常规 2 3 46" xfId="1597" xr:uid="{00000000-0005-0000-0000-000052060000}"/>
    <cellStyle name="常规 2 3 47" xfId="1598" xr:uid="{00000000-0005-0000-0000-000053060000}"/>
    <cellStyle name="常规 2 3 48" xfId="1599" xr:uid="{00000000-0005-0000-0000-000054060000}"/>
    <cellStyle name="常规 2 3 49" xfId="1600" xr:uid="{00000000-0005-0000-0000-000055060000}"/>
    <cellStyle name="常规 2 3 5" xfId="1601" xr:uid="{00000000-0005-0000-0000-000056060000}"/>
    <cellStyle name="常规 2 3 50" xfId="1602" xr:uid="{00000000-0005-0000-0000-000057060000}"/>
    <cellStyle name="常规 2 3 51" xfId="1603" xr:uid="{00000000-0005-0000-0000-000058060000}"/>
    <cellStyle name="常规 2 3 52" xfId="1604" xr:uid="{00000000-0005-0000-0000-000059060000}"/>
    <cellStyle name="常规 2 3 53" xfId="1605" xr:uid="{00000000-0005-0000-0000-00005A060000}"/>
    <cellStyle name="常规 2 3 54" xfId="1606" xr:uid="{00000000-0005-0000-0000-00005B060000}"/>
    <cellStyle name="常规 2 3 55" xfId="1607" xr:uid="{00000000-0005-0000-0000-00005C060000}"/>
    <cellStyle name="常规 2 3 56" xfId="1608" xr:uid="{00000000-0005-0000-0000-00005D060000}"/>
    <cellStyle name="常规 2 3 57" xfId="1609" xr:uid="{00000000-0005-0000-0000-00005E060000}"/>
    <cellStyle name="常规 2 3 58" xfId="1610" xr:uid="{00000000-0005-0000-0000-00005F060000}"/>
    <cellStyle name="常规 2 3 59" xfId="1611" xr:uid="{00000000-0005-0000-0000-000060060000}"/>
    <cellStyle name="常规 2 3 6" xfId="1612" xr:uid="{00000000-0005-0000-0000-000061060000}"/>
    <cellStyle name="常规 2 3 60" xfId="1613" xr:uid="{00000000-0005-0000-0000-000062060000}"/>
    <cellStyle name="常规 2 3 61" xfId="1614" xr:uid="{00000000-0005-0000-0000-000063060000}"/>
    <cellStyle name="常规 2 3 62" xfId="1615" xr:uid="{00000000-0005-0000-0000-000064060000}"/>
    <cellStyle name="常规 2 3 63" xfId="1616" xr:uid="{00000000-0005-0000-0000-000065060000}"/>
    <cellStyle name="常规 2 3 64" xfId="1617" xr:uid="{00000000-0005-0000-0000-000066060000}"/>
    <cellStyle name="常规 2 3 65" xfId="1618" xr:uid="{00000000-0005-0000-0000-000067060000}"/>
    <cellStyle name="常规 2 3 66" xfId="1619" xr:uid="{00000000-0005-0000-0000-000068060000}"/>
    <cellStyle name="常规 2 3 67" xfId="1620" xr:uid="{00000000-0005-0000-0000-000069060000}"/>
    <cellStyle name="常规 2 3 68" xfId="1621" xr:uid="{00000000-0005-0000-0000-00006A060000}"/>
    <cellStyle name="常规 2 3 69" xfId="1622" xr:uid="{00000000-0005-0000-0000-00006B060000}"/>
    <cellStyle name="常规 2 3 7" xfId="1623" xr:uid="{00000000-0005-0000-0000-00006C060000}"/>
    <cellStyle name="常规 2 3 70" xfId="1624" xr:uid="{00000000-0005-0000-0000-00006D060000}"/>
    <cellStyle name="常规 2 3 71" xfId="1625" xr:uid="{00000000-0005-0000-0000-00006E060000}"/>
    <cellStyle name="常规 2 3 72" xfId="1626" xr:uid="{00000000-0005-0000-0000-00006F060000}"/>
    <cellStyle name="常规 2 3 73" xfId="1627" xr:uid="{00000000-0005-0000-0000-000070060000}"/>
    <cellStyle name="常规 2 3 8" xfId="1628" xr:uid="{00000000-0005-0000-0000-000071060000}"/>
    <cellStyle name="常规 2 3 9" xfId="1629" xr:uid="{00000000-0005-0000-0000-000072060000}"/>
    <cellStyle name="常规 2 30" xfId="1630" xr:uid="{00000000-0005-0000-0000-000073060000}"/>
    <cellStyle name="常规 2 31" xfId="1631" xr:uid="{00000000-0005-0000-0000-000074060000}"/>
    <cellStyle name="常规 2 32" xfId="1632" xr:uid="{00000000-0005-0000-0000-000075060000}"/>
    <cellStyle name="常规 2 33" xfId="1633" xr:uid="{00000000-0005-0000-0000-000076060000}"/>
    <cellStyle name="常规 2 34" xfId="1634" xr:uid="{00000000-0005-0000-0000-000077060000}"/>
    <cellStyle name="常规 2 35" xfId="1635" xr:uid="{00000000-0005-0000-0000-000078060000}"/>
    <cellStyle name="常规 2 36" xfId="1636" xr:uid="{00000000-0005-0000-0000-000079060000}"/>
    <cellStyle name="常规 2 37" xfId="1637" xr:uid="{00000000-0005-0000-0000-00007A060000}"/>
    <cellStyle name="常规 2 38" xfId="1638" xr:uid="{00000000-0005-0000-0000-00007B060000}"/>
    <cellStyle name="常规 2 39" xfId="1639" xr:uid="{00000000-0005-0000-0000-00007C060000}"/>
    <cellStyle name="常规 2 4" xfId="1640" xr:uid="{00000000-0005-0000-0000-00007D060000}"/>
    <cellStyle name="常规 2 4 10" xfId="1641" xr:uid="{00000000-0005-0000-0000-00007E060000}"/>
    <cellStyle name="常规 2 4 11" xfId="1642" xr:uid="{00000000-0005-0000-0000-00007F060000}"/>
    <cellStyle name="常规 2 4 12" xfId="1643" xr:uid="{00000000-0005-0000-0000-000080060000}"/>
    <cellStyle name="常规 2 4 13" xfId="1644" xr:uid="{00000000-0005-0000-0000-000081060000}"/>
    <cellStyle name="常规 2 4 2" xfId="1645" xr:uid="{00000000-0005-0000-0000-000082060000}"/>
    <cellStyle name="常规 2 4 3" xfId="1646" xr:uid="{00000000-0005-0000-0000-000083060000}"/>
    <cellStyle name="常规 2 4 4" xfId="1647" xr:uid="{00000000-0005-0000-0000-000084060000}"/>
    <cellStyle name="常规 2 4 5" xfId="1648" xr:uid="{00000000-0005-0000-0000-000085060000}"/>
    <cellStyle name="常规 2 4 6" xfId="1649" xr:uid="{00000000-0005-0000-0000-000086060000}"/>
    <cellStyle name="常规 2 4 7" xfId="1650" xr:uid="{00000000-0005-0000-0000-000087060000}"/>
    <cellStyle name="常规 2 4 8" xfId="1651" xr:uid="{00000000-0005-0000-0000-000088060000}"/>
    <cellStyle name="常规 2 4 9" xfId="1652" xr:uid="{00000000-0005-0000-0000-000089060000}"/>
    <cellStyle name="常规 2 40" xfId="1653" xr:uid="{00000000-0005-0000-0000-00008A060000}"/>
    <cellStyle name="常规 2 41" xfId="1654" xr:uid="{00000000-0005-0000-0000-00008B060000}"/>
    <cellStyle name="常规 2 42" xfId="1655" xr:uid="{00000000-0005-0000-0000-00008C060000}"/>
    <cellStyle name="常规 2 43" xfId="1656" xr:uid="{00000000-0005-0000-0000-00008D060000}"/>
    <cellStyle name="常规 2 44" xfId="1657" xr:uid="{00000000-0005-0000-0000-00008E060000}"/>
    <cellStyle name="常规 2 45" xfId="1658" xr:uid="{00000000-0005-0000-0000-00008F060000}"/>
    <cellStyle name="常规 2 46" xfId="1659" xr:uid="{00000000-0005-0000-0000-000090060000}"/>
    <cellStyle name="常规 2 47" xfId="1660" xr:uid="{00000000-0005-0000-0000-000091060000}"/>
    <cellStyle name="常规 2 48" xfId="1661" xr:uid="{00000000-0005-0000-0000-000092060000}"/>
    <cellStyle name="常规 2 49" xfId="1662" xr:uid="{00000000-0005-0000-0000-000093060000}"/>
    <cellStyle name="常规 2 5" xfId="1663" xr:uid="{00000000-0005-0000-0000-000094060000}"/>
    <cellStyle name="常规 2 5 10" xfId="1664" xr:uid="{00000000-0005-0000-0000-000095060000}"/>
    <cellStyle name="常规 2 5 11" xfId="1665" xr:uid="{00000000-0005-0000-0000-000096060000}"/>
    <cellStyle name="常规 2 5 12" xfId="1666" xr:uid="{00000000-0005-0000-0000-000097060000}"/>
    <cellStyle name="常规 2 5 13" xfId="1667" xr:uid="{00000000-0005-0000-0000-000098060000}"/>
    <cellStyle name="常规 2 5 2" xfId="1668" xr:uid="{00000000-0005-0000-0000-000099060000}"/>
    <cellStyle name="常规 2 5 3" xfId="1669" xr:uid="{00000000-0005-0000-0000-00009A060000}"/>
    <cellStyle name="常规 2 5 4" xfId="1670" xr:uid="{00000000-0005-0000-0000-00009B060000}"/>
    <cellStyle name="常规 2 5 5" xfId="1671" xr:uid="{00000000-0005-0000-0000-00009C060000}"/>
    <cellStyle name="常规 2 5 6" xfId="1672" xr:uid="{00000000-0005-0000-0000-00009D060000}"/>
    <cellStyle name="常规 2 5 7" xfId="1673" xr:uid="{00000000-0005-0000-0000-00009E060000}"/>
    <cellStyle name="常规 2 5 8" xfId="1674" xr:uid="{00000000-0005-0000-0000-00009F060000}"/>
    <cellStyle name="常规 2 5 9" xfId="1675" xr:uid="{00000000-0005-0000-0000-0000A0060000}"/>
    <cellStyle name="常规 2 50" xfId="1676" xr:uid="{00000000-0005-0000-0000-0000A1060000}"/>
    <cellStyle name="常规 2 51" xfId="1677" xr:uid="{00000000-0005-0000-0000-0000A2060000}"/>
    <cellStyle name="常规 2 52" xfId="1678" xr:uid="{00000000-0005-0000-0000-0000A3060000}"/>
    <cellStyle name="常规 2 53" xfId="1679" xr:uid="{00000000-0005-0000-0000-0000A4060000}"/>
    <cellStyle name="常规 2 54" xfId="1680" xr:uid="{00000000-0005-0000-0000-0000A5060000}"/>
    <cellStyle name="常规 2 54 18" xfId="3042" xr:uid="{00000000-0005-0000-0000-0000A6060000}"/>
    <cellStyle name="常规 2 54 18 2" xfId="3040" xr:uid="{00000000-0005-0000-0000-0000A7060000}"/>
    <cellStyle name="常规 2 54 18 2 2 2" xfId="3043" xr:uid="{00000000-0005-0000-0000-0000A8060000}"/>
    <cellStyle name="常规 2 54 2" xfId="3041" xr:uid="{00000000-0005-0000-0000-0000A9060000}"/>
    <cellStyle name="常规 2 55" xfId="1681" xr:uid="{00000000-0005-0000-0000-0000AA060000}"/>
    <cellStyle name="常规 2 56" xfId="1682" xr:uid="{00000000-0005-0000-0000-0000AB060000}"/>
    <cellStyle name="常规 2 57" xfId="1683" xr:uid="{00000000-0005-0000-0000-0000AC060000}"/>
    <cellStyle name="常规 2 58" xfId="1684" xr:uid="{00000000-0005-0000-0000-0000AD060000}"/>
    <cellStyle name="常规 2 59" xfId="1685" xr:uid="{00000000-0005-0000-0000-0000AE060000}"/>
    <cellStyle name="常规 2 6" xfId="1686" xr:uid="{00000000-0005-0000-0000-0000AF060000}"/>
    <cellStyle name="常规 2 6 10" xfId="1687" xr:uid="{00000000-0005-0000-0000-0000B0060000}"/>
    <cellStyle name="常规 2 6 11" xfId="1688" xr:uid="{00000000-0005-0000-0000-0000B1060000}"/>
    <cellStyle name="常规 2 6 12" xfId="1689" xr:uid="{00000000-0005-0000-0000-0000B2060000}"/>
    <cellStyle name="常规 2 6 13" xfId="1690" xr:uid="{00000000-0005-0000-0000-0000B3060000}"/>
    <cellStyle name="常规 2 6 2" xfId="1691" xr:uid="{00000000-0005-0000-0000-0000B4060000}"/>
    <cellStyle name="常规 2 6 3" xfId="1692" xr:uid="{00000000-0005-0000-0000-0000B5060000}"/>
    <cellStyle name="常规 2 6 4" xfId="1693" xr:uid="{00000000-0005-0000-0000-0000B6060000}"/>
    <cellStyle name="常规 2 6 5" xfId="1694" xr:uid="{00000000-0005-0000-0000-0000B7060000}"/>
    <cellStyle name="常规 2 6 6" xfId="1695" xr:uid="{00000000-0005-0000-0000-0000B8060000}"/>
    <cellStyle name="常规 2 6 7" xfId="1696" xr:uid="{00000000-0005-0000-0000-0000B9060000}"/>
    <cellStyle name="常规 2 6 8" xfId="1697" xr:uid="{00000000-0005-0000-0000-0000BA060000}"/>
    <cellStyle name="常规 2 6 9" xfId="1698" xr:uid="{00000000-0005-0000-0000-0000BB060000}"/>
    <cellStyle name="常规 2 60" xfId="1699" xr:uid="{00000000-0005-0000-0000-0000BC060000}"/>
    <cellStyle name="常规 2 61" xfId="1700" xr:uid="{00000000-0005-0000-0000-0000BD060000}"/>
    <cellStyle name="常规 2 62" xfId="1701" xr:uid="{00000000-0005-0000-0000-0000BE060000}"/>
    <cellStyle name="常规 2 63" xfId="1702" xr:uid="{00000000-0005-0000-0000-0000BF060000}"/>
    <cellStyle name="常规 2 64" xfId="1703" xr:uid="{00000000-0005-0000-0000-0000C0060000}"/>
    <cellStyle name="常规 2 65" xfId="1704" xr:uid="{00000000-0005-0000-0000-0000C1060000}"/>
    <cellStyle name="常规 2 66" xfId="1705" xr:uid="{00000000-0005-0000-0000-0000C2060000}"/>
    <cellStyle name="常规 2 67" xfId="1706" xr:uid="{00000000-0005-0000-0000-0000C3060000}"/>
    <cellStyle name="常规 2 68" xfId="1707" xr:uid="{00000000-0005-0000-0000-0000C4060000}"/>
    <cellStyle name="常规 2 69" xfId="1708" xr:uid="{00000000-0005-0000-0000-0000C5060000}"/>
    <cellStyle name="常规 2 7" xfId="1709" xr:uid="{00000000-0005-0000-0000-0000C6060000}"/>
    <cellStyle name="常规 2 7 10" xfId="1710" xr:uid="{00000000-0005-0000-0000-0000C7060000}"/>
    <cellStyle name="常规 2 7 11" xfId="1711" xr:uid="{00000000-0005-0000-0000-0000C8060000}"/>
    <cellStyle name="常规 2 7 12" xfId="1712" xr:uid="{00000000-0005-0000-0000-0000C9060000}"/>
    <cellStyle name="常规 2 7 13" xfId="1713" xr:uid="{00000000-0005-0000-0000-0000CA060000}"/>
    <cellStyle name="常规 2 7 2" xfId="1714" xr:uid="{00000000-0005-0000-0000-0000CB060000}"/>
    <cellStyle name="常规 2 7 3" xfId="1715" xr:uid="{00000000-0005-0000-0000-0000CC060000}"/>
    <cellStyle name="常规 2 7 4" xfId="1716" xr:uid="{00000000-0005-0000-0000-0000CD060000}"/>
    <cellStyle name="常规 2 7 5" xfId="1717" xr:uid="{00000000-0005-0000-0000-0000CE060000}"/>
    <cellStyle name="常规 2 7 6" xfId="1718" xr:uid="{00000000-0005-0000-0000-0000CF060000}"/>
    <cellStyle name="常规 2 7 7" xfId="1719" xr:uid="{00000000-0005-0000-0000-0000D0060000}"/>
    <cellStyle name="常规 2 7 8" xfId="1720" xr:uid="{00000000-0005-0000-0000-0000D1060000}"/>
    <cellStyle name="常规 2 7 9" xfId="1721" xr:uid="{00000000-0005-0000-0000-0000D2060000}"/>
    <cellStyle name="常规 2 70" xfId="1722" xr:uid="{00000000-0005-0000-0000-0000D3060000}"/>
    <cellStyle name="常规 2 71" xfId="1723" xr:uid="{00000000-0005-0000-0000-0000D4060000}"/>
    <cellStyle name="常规 2 72" xfId="1724" xr:uid="{00000000-0005-0000-0000-0000D5060000}"/>
    <cellStyle name="常规 2 73" xfId="1725" xr:uid="{00000000-0005-0000-0000-0000D6060000}"/>
    <cellStyle name="常规 2 74" xfId="1726" xr:uid="{00000000-0005-0000-0000-0000D7060000}"/>
    <cellStyle name="常规 2 75" xfId="1727" xr:uid="{00000000-0005-0000-0000-0000D8060000}"/>
    <cellStyle name="常规 2 76" xfId="1728" xr:uid="{00000000-0005-0000-0000-0000D9060000}"/>
    <cellStyle name="常规 2 77" xfId="1729" xr:uid="{00000000-0005-0000-0000-0000DA060000}"/>
    <cellStyle name="常规 2 78" xfId="1730" xr:uid="{00000000-0005-0000-0000-0000DB060000}"/>
    <cellStyle name="常规 2 79" xfId="1731" xr:uid="{00000000-0005-0000-0000-0000DC060000}"/>
    <cellStyle name="常规 2 8" xfId="1732" xr:uid="{00000000-0005-0000-0000-0000DD060000}"/>
    <cellStyle name="常规 2 8 10" xfId="1733" xr:uid="{00000000-0005-0000-0000-0000DE060000}"/>
    <cellStyle name="常规 2 8 11" xfId="1734" xr:uid="{00000000-0005-0000-0000-0000DF060000}"/>
    <cellStyle name="常规 2 8 12" xfId="1735" xr:uid="{00000000-0005-0000-0000-0000E0060000}"/>
    <cellStyle name="常规 2 8 13" xfId="1736" xr:uid="{00000000-0005-0000-0000-0000E1060000}"/>
    <cellStyle name="常规 2 8 2" xfId="1737" xr:uid="{00000000-0005-0000-0000-0000E2060000}"/>
    <cellStyle name="常规 2 8 3" xfId="1738" xr:uid="{00000000-0005-0000-0000-0000E3060000}"/>
    <cellStyle name="常规 2 8 4" xfId="1739" xr:uid="{00000000-0005-0000-0000-0000E4060000}"/>
    <cellStyle name="常规 2 8 5" xfId="1740" xr:uid="{00000000-0005-0000-0000-0000E5060000}"/>
    <cellStyle name="常规 2 8 6" xfId="1741" xr:uid="{00000000-0005-0000-0000-0000E6060000}"/>
    <cellStyle name="常规 2 8 7" xfId="1742" xr:uid="{00000000-0005-0000-0000-0000E7060000}"/>
    <cellStyle name="常规 2 8 8" xfId="1743" xr:uid="{00000000-0005-0000-0000-0000E8060000}"/>
    <cellStyle name="常规 2 8 9" xfId="1744" xr:uid="{00000000-0005-0000-0000-0000E9060000}"/>
    <cellStyle name="常规 2 80" xfId="1745" xr:uid="{00000000-0005-0000-0000-0000EA060000}"/>
    <cellStyle name="常规 2 81" xfId="1746" xr:uid="{00000000-0005-0000-0000-0000EB060000}"/>
    <cellStyle name="常规 2 82" xfId="1747" xr:uid="{00000000-0005-0000-0000-0000EC060000}"/>
    <cellStyle name="常规 2 83" xfId="1748" xr:uid="{00000000-0005-0000-0000-0000ED060000}"/>
    <cellStyle name="常规 2 84" xfId="1749" xr:uid="{00000000-0005-0000-0000-0000EE060000}"/>
    <cellStyle name="常规 2 85" xfId="1750" xr:uid="{00000000-0005-0000-0000-0000EF060000}"/>
    <cellStyle name="常规 2 86" xfId="1751" xr:uid="{00000000-0005-0000-0000-0000F0060000}"/>
    <cellStyle name="常规 2 87" xfId="1752" xr:uid="{00000000-0005-0000-0000-0000F1060000}"/>
    <cellStyle name="常规 2 88" xfId="1753" xr:uid="{00000000-0005-0000-0000-0000F2060000}"/>
    <cellStyle name="常规 2 89" xfId="1754" xr:uid="{00000000-0005-0000-0000-0000F3060000}"/>
    <cellStyle name="常规 2 9" xfId="1755" xr:uid="{00000000-0005-0000-0000-0000F4060000}"/>
    <cellStyle name="常规 2 9 10" xfId="1756" xr:uid="{00000000-0005-0000-0000-0000F5060000}"/>
    <cellStyle name="常规 2 9 11" xfId="1757" xr:uid="{00000000-0005-0000-0000-0000F6060000}"/>
    <cellStyle name="常规 2 9 12" xfId="1758" xr:uid="{00000000-0005-0000-0000-0000F7060000}"/>
    <cellStyle name="常规 2 9 13" xfId="1759" xr:uid="{00000000-0005-0000-0000-0000F8060000}"/>
    <cellStyle name="常规 2 9 2" xfId="1760" xr:uid="{00000000-0005-0000-0000-0000F9060000}"/>
    <cellStyle name="常规 2 9 3" xfId="1761" xr:uid="{00000000-0005-0000-0000-0000FA060000}"/>
    <cellStyle name="常规 2 9 4" xfId="1762" xr:uid="{00000000-0005-0000-0000-0000FB060000}"/>
    <cellStyle name="常规 2 9 5" xfId="1763" xr:uid="{00000000-0005-0000-0000-0000FC060000}"/>
    <cellStyle name="常规 2 9 6" xfId="1764" xr:uid="{00000000-0005-0000-0000-0000FD060000}"/>
    <cellStyle name="常规 2 9 7" xfId="1765" xr:uid="{00000000-0005-0000-0000-0000FE060000}"/>
    <cellStyle name="常规 2 9 8" xfId="1766" xr:uid="{00000000-0005-0000-0000-0000FF060000}"/>
    <cellStyle name="常规 2 9 9" xfId="1767" xr:uid="{00000000-0005-0000-0000-000000070000}"/>
    <cellStyle name="常规 2 90" xfId="1768" xr:uid="{00000000-0005-0000-0000-000001070000}"/>
    <cellStyle name="常规 2 91" xfId="1769" xr:uid="{00000000-0005-0000-0000-000002070000}"/>
    <cellStyle name="常规 2 92" xfId="1770" xr:uid="{00000000-0005-0000-0000-000003070000}"/>
    <cellStyle name="常规 2 93" xfId="1771" xr:uid="{00000000-0005-0000-0000-000004070000}"/>
    <cellStyle name="常规 2 94" xfId="1772" xr:uid="{00000000-0005-0000-0000-000005070000}"/>
    <cellStyle name="常规 2 95" xfId="1773" xr:uid="{00000000-0005-0000-0000-000006070000}"/>
    <cellStyle name="常规 2 96" xfId="1774" xr:uid="{00000000-0005-0000-0000-000007070000}"/>
    <cellStyle name="常规 2 97" xfId="1775" xr:uid="{00000000-0005-0000-0000-000008070000}"/>
    <cellStyle name="常规 2 98" xfId="1776" xr:uid="{00000000-0005-0000-0000-000009070000}"/>
    <cellStyle name="常规 2 99" xfId="1777" xr:uid="{00000000-0005-0000-0000-00000A070000}"/>
    <cellStyle name="常规 22" xfId="1778" xr:uid="{00000000-0005-0000-0000-00000B070000}"/>
    <cellStyle name="常规 22 10" xfId="1779" xr:uid="{00000000-0005-0000-0000-00000C070000}"/>
    <cellStyle name="常规 22 11" xfId="1780" xr:uid="{00000000-0005-0000-0000-00000D070000}"/>
    <cellStyle name="常规 22 12" xfId="1781" xr:uid="{00000000-0005-0000-0000-00000E070000}"/>
    <cellStyle name="常规 22 13" xfId="1782" xr:uid="{00000000-0005-0000-0000-00000F070000}"/>
    <cellStyle name="常规 22 14" xfId="1783" xr:uid="{00000000-0005-0000-0000-000010070000}"/>
    <cellStyle name="常规 22 15" xfId="1784" xr:uid="{00000000-0005-0000-0000-000011070000}"/>
    <cellStyle name="常规 22 16" xfId="1785" xr:uid="{00000000-0005-0000-0000-000012070000}"/>
    <cellStyle name="常规 22 17" xfId="1786" xr:uid="{00000000-0005-0000-0000-000013070000}"/>
    <cellStyle name="常规 22 18" xfId="1787" xr:uid="{00000000-0005-0000-0000-000014070000}"/>
    <cellStyle name="常规 22 19" xfId="1788" xr:uid="{00000000-0005-0000-0000-000015070000}"/>
    <cellStyle name="常规 22 2" xfId="141" xr:uid="{00000000-0005-0000-0000-000016070000}"/>
    <cellStyle name="常规 22 2 2" xfId="3065" xr:uid="{00000000-0005-0000-0000-000017070000}"/>
    <cellStyle name="常规 22 20" xfId="1789" xr:uid="{00000000-0005-0000-0000-000018070000}"/>
    <cellStyle name="常规 22 21" xfId="1790" xr:uid="{00000000-0005-0000-0000-000019070000}"/>
    <cellStyle name="常规 22 22" xfId="1791" xr:uid="{00000000-0005-0000-0000-00001A070000}"/>
    <cellStyle name="常规 22 23" xfId="1792" xr:uid="{00000000-0005-0000-0000-00001B070000}"/>
    <cellStyle name="常规 22 24" xfId="1793" xr:uid="{00000000-0005-0000-0000-00001C070000}"/>
    <cellStyle name="常规 22 25" xfId="1794" xr:uid="{00000000-0005-0000-0000-00001D070000}"/>
    <cellStyle name="常规 22 26" xfId="1795" xr:uid="{00000000-0005-0000-0000-00001E070000}"/>
    <cellStyle name="常规 22 27" xfId="1796" xr:uid="{00000000-0005-0000-0000-00001F070000}"/>
    <cellStyle name="常规 22 28" xfId="1797" xr:uid="{00000000-0005-0000-0000-000020070000}"/>
    <cellStyle name="常规 22 29" xfId="1798" xr:uid="{00000000-0005-0000-0000-000021070000}"/>
    <cellStyle name="常规 22 3" xfId="1799" xr:uid="{00000000-0005-0000-0000-000022070000}"/>
    <cellStyle name="常规 22 30" xfId="1800" xr:uid="{00000000-0005-0000-0000-000023070000}"/>
    <cellStyle name="常规 22 31" xfId="1801" xr:uid="{00000000-0005-0000-0000-000024070000}"/>
    <cellStyle name="常规 22 32" xfId="1802" xr:uid="{00000000-0005-0000-0000-000025070000}"/>
    <cellStyle name="常规 22 33" xfId="1803" xr:uid="{00000000-0005-0000-0000-000026070000}"/>
    <cellStyle name="常规 22 34" xfId="1804" xr:uid="{00000000-0005-0000-0000-000027070000}"/>
    <cellStyle name="常规 22 35" xfId="1805" xr:uid="{00000000-0005-0000-0000-000028070000}"/>
    <cellStyle name="常规 22 36" xfId="1806" xr:uid="{00000000-0005-0000-0000-000029070000}"/>
    <cellStyle name="常规 22 37" xfId="1807" xr:uid="{00000000-0005-0000-0000-00002A070000}"/>
    <cellStyle name="常规 22 38" xfId="1808" xr:uid="{00000000-0005-0000-0000-00002B070000}"/>
    <cellStyle name="常规 22 39" xfId="1809" xr:uid="{00000000-0005-0000-0000-00002C070000}"/>
    <cellStyle name="常规 22 4" xfId="1810" xr:uid="{00000000-0005-0000-0000-00002D070000}"/>
    <cellStyle name="常规 22 40" xfId="1811" xr:uid="{00000000-0005-0000-0000-00002E070000}"/>
    <cellStyle name="常规 22 41" xfId="1812" xr:uid="{00000000-0005-0000-0000-00002F070000}"/>
    <cellStyle name="常规 22 42" xfId="1813" xr:uid="{00000000-0005-0000-0000-000030070000}"/>
    <cellStyle name="常规 22 43" xfId="1814" xr:uid="{00000000-0005-0000-0000-000031070000}"/>
    <cellStyle name="常规 22 44" xfId="1815" xr:uid="{00000000-0005-0000-0000-000032070000}"/>
    <cellStyle name="常规 22 45" xfId="1816" xr:uid="{00000000-0005-0000-0000-000033070000}"/>
    <cellStyle name="常规 22 46" xfId="1817" xr:uid="{00000000-0005-0000-0000-000034070000}"/>
    <cellStyle name="常规 22 47" xfId="1818" xr:uid="{00000000-0005-0000-0000-000035070000}"/>
    <cellStyle name="常规 22 48" xfId="1819" xr:uid="{00000000-0005-0000-0000-000036070000}"/>
    <cellStyle name="常规 22 49" xfId="1820" xr:uid="{00000000-0005-0000-0000-000037070000}"/>
    <cellStyle name="常规 22 5" xfId="1821" xr:uid="{00000000-0005-0000-0000-000038070000}"/>
    <cellStyle name="常规 22 50" xfId="1822" xr:uid="{00000000-0005-0000-0000-000039070000}"/>
    <cellStyle name="常规 22 51" xfId="1823" xr:uid="{00000000-0005-0000-0000-00003A070000}"/>
    <cellStyle name="常规 22 52" xfId="1824" xr:uid="{00000000-0005-0000-0000-00003B070000}"/>
    <cellStyle name="常规 22 53" xfId="1825" xr:uid="{00000000-0005-0000-0000-00003C070000}"/>
    <cellStyle name="常规 22 54" xfId="1826" xr:uid="{00000000-0005-0000-0000-00003D070000}"/>
    <cellStyle name="常规 22 55" xfId="1827" xr:uid="{00000000-0005-0000-0000-00003E070000}"/>
    <cellStyle name="常规 22 56" xfId="1828" xr:uid="{00000000-0005-0000-0000-00003F070000}"/>
    <cellStyle name="常规 22 57" xfId="1829" xr:uid="{00000000-0005-0000-0000-000040070000}"/>
    <cellStyle name="常规 22 58" xfId="1830" xr:uid="{00000000-0005-0000-0000-000041070000}"/>
    <cellStyle name="常规 22 59" xfId="1831" xr:uid="{00000000-0005-0000-0000-000042070000}"/>
    <cellStyle name="常规 22 6" xfId="1832" xr:uid="{00000000-0005-0000-0000-000043070000}"/>
    <cellStyle name="常规 22 60" xfId="1833" xr:uid="{00000000-0005-0000-0000-000044070000}"/>
    <cellStyle name="常规 22 61" xfId="1834" xr:uid="{00000000-0005-0000-0000-000045070000}"/>
    <cellStyle name="常规 22 62" xfId="1835" xr:uid="{00000000-0005-0000-0000-000046070000}"/>
    <cellStyle name="常规 22 63" xfId="1836" xr:uid="{00000000-0005-0000-0000-000047070000}"/>
    <cellStyle name="常规 22 64" xfId="1837" xr:uid="{00000000-0005-0000-0000-000048070000}"/>
    <cellStyle name="常规 22 65" xfId="1838" xr:uid="{00000000-0005-0000-0000-000049070000}"/>
    <cellStyle name="常规 22 66" xfId="1839" xr:uid="{00000000-0005-0000-0000-00004A070000}"/>
    <cellStyle name="常规 22 67" xfId="1840" xr:uid="{00000000-0005-0000-0000-00004B070000}"/>
    <cellStyle name="常规 22 68" xfId="1841" xr:uid="{00000000-0005-0000-0000-00004C070000}"/>
    <cellStyle name="常规 22 69" xfId="1842" xr:uid="{00000000-0005-0000-0000-00004D070000}"/>
    <cellStyle name="常规 22 7" xfId="1843" xr:uid="{00000000-0005-0000-0000-00004E070000}"/>
    <cellStyle name="常规 22 70" xfId="1844" xr:uid="{00000000-0005-0000-0000-00004F070000}"/>
    <cellStyle name="常规 22 71" xfId="1845" xr:uid="{00000000-0005-0000-0000-000050070000}"/>
    <cellStyle name="常规 22 72" xfId="1846" xr:uid="{00000000-0005-0000-0000-000051070000}"/>
    <cellStyle name="常规 22 73" xfId="1847" xr:uid="{00000000-0005-0000-0000-000052070000}"/>
    <cellStyle name="常规 22 74" xfId="1848" xr:uid="{00000000-0005-0000-0000-000053070000}"/>
    <cellStyle name="常规 22 75" xfId="1849" xr:uid="{00000000-0005-0000-0000-000054070000}"/>
    <cellStyle name="常规 22 76" xfId="1850" xr:uid="{00000000-0005-0000-0000-000055070000}"/>
    <cellStyle name="常规 22 77" xfId="1851" xr:uid="{00000000-0005-0000-0000-000056070000}"/>
    <cellStyle name="常规 22 78" xfId="1852" xr:uid="{00000000-0005-0000-0000-000057070000}"/>
    <cellStyle name="常规 22 79" xfId="1853" xr:uid="{00000000-0005-0000-0000-000058070000}"/>
    <cellStyle name="常规 22 8" xfId="1854" xr:uid="{00000000-0005-0000-0000-000059070000}"/>
    <cellStyle name="常规 22 80" xfId="1855" xr:uid="{00000000-0005-0000-0000-00005A070000}"/>
    <cellStyle name="常规 22 81" xfId="1856" xr:uid="{00000000-0005-0000-0000-00005B070000}"/>
    <cellStyle name="常规 22 82" xfId="1857" xr:uid="{00000000-0005-0000-0000-00005C070000}"/>
    <cellStyle name="常规 22 83" xfId="1858" xr:uid="{00000000-0005-0000-0000-00005D070000}"/>
    <cellStyle name="常规 22 84" xfId="1859" xr:uid="{00000000-0005-0000-0000-00005E070000}"/>
    <cellStyle name="常规 22 85" xfId="1860" xr:uid="{00000000-0005-0000-0000-00005F070000}"/>
    <cellStyle name="常规 22 86" xfId="1861" xr:uid="{00000000-0005-0000-0000-000060070000}"/>
    <cellStyle name="常规 22 87" xfId="1862" xr:uid="{00000000-0005-0000-0000-000061070000}"/>
    <cellStyle name="常规 22 88" xfId="1863" xr:uid="{00000000-0005-0000-0000-000062070000}"/>
    <cellStyle name="常规 22 9" xfId="1864" xr:uid="{00000000-0005-0000-0000-000063070000}"/>
    <cellStyle name="常规 26 3" xfId="142" xr:uid="{00000000-0005-0000-0000-000064070000}"/>
    <cellStyle name="常规 26 3 2" xfId="143" xr:uid="{00000000-0005-0000-0000-000065070000}"/>
    <cellStyle name="常规 26 3 3" xfId="144" xr:uid="{00000000-0005-0000-0000-000066070000}"/>
    <cellStyle name="常规 26 3 3 2" xfId="3066" xr:uid="{00000000-0005-0000-0000-000067070000}"/>
    <cellStyle name="常规 28" xfId="145" xr:uid="{00000000-0005-0000-0000-000068070000}"/>
    <cellStyle name="常规 28 2" xfId="146" xr:uid="{00000000-0005-0000-0000-000069070000}"/>
    <cellStyle name="常规 29 10" xfId="1865" xr:uid="{00000000-0005-0000-0000-00006A070000}"/>
    <cellStyle name="常规 29 11" xfId="1866" xr:uid="{00000000-0005-0000-0000-00006B070000}"/>
    <cellStyle name="常规 29 12" xfId="1867" xr:uid="{00000000-0005-0000-0000-00006C070000}"/>
    <cellStyle name="常规 29 13" xfId="1868" xr:uid="{00000000-0005-0000-0000-00006D070000}"/>
    <cellStyle name="常规 29 2" xfId="87" xr:uid="{00000000-0005-0000-0000-00006E070000}"/>
    <cellStyle name="常规 29 2 2" xfId="148" xr:uid="{00000000-0005-0000-0000-00006F070000}"/>
    <cellStyle name="常规 29 2 3" xfId="147" xr:uid="{00000000-0005-0000-0000-000070070000}"/>
    <cellStyle name="常规 29 3" xfId="1869" xr:uid="{00000000-0005-0000-0000-000071070000}"/>
    <cellStyle name="常规 29 4" xfId="1870" xr:uid="{00000000-0005-0000-0000-000072070000}"/>
    <cellStyle name="常规 29 5" xfId="1871" xr:uid="{00000000-0005-0000-0000-000073070000}"/>
    <cellStyle name="常规 29 6" xfId="1872" xr:uid="{00000000-0005-0000-0000-000074070000}"/>
    <cellStyle name="常规 29 7" xfId="1873" xr:uid="{00000000-0005-0000-0000-000075070000}"/>
    <cellStyle name="常规 29 8" xfId="1874" xr:uid="{00000000-0005-0000-0000-000076070000}"/>
    <cellStyle name="常规 29 9" xfId="1875" xr:uid="{00000000-0005-0000-0000-000077070000}"/>
    <cellStyle name="常规 3" xfId="1876" xr:uid="{00000000-0005-0000-0000-000078070000}"/>
    <cellStyle name="常规 3 10" xfId="1877" xr:uid="{00000000-0005-0000-0000-000079070000}"/>
    <cellStyle name="常规 3 10 10" xfId="1878" xr:uid="{00000000-0005-0000-0000-00007A070000}"/>
    <cellStyle name="常规 3 10 11" xfId="1879" xr:uid="{00000000-0005-0000-0000-00007B070000}"/>
    <cellStyle name="常规 3 10 12" xfId="1880" xr:uid="{00000000-0005-0000-0000-00007C070000}"/>
    <cellStyle name="常规 3 10 13" xfId="1881" xr:uid="{00000000-0005-0000-0000-00007D070000}"/>
    <cellStyle name="常规 3 10 2" xfId="1882" xr:uid="{00000000-0005-0000-0000-00007E070000}"/>
    <cellStyle name="常规 3 10 3" xfId="1883" xr:uid="{00000000-0005-0000-0000-00007F070000}"/>
    <cellStyle name="常规 3 10 4" xfId="1884" xr:uid="{00000000-0005-0000-0000-000080070000}"/>
    <cellStyle name="常规 3 10 5" xfId="1885" xr:uid="{00000000-0005-0000-0000-000081070000}"/>
    <cellStyle name="常规 3 10 6" xfId="1886" xr:uid="{00000000-0005-0000-0000-000082070000}"/>
    <cellStyle name="常规 3 10 7" xfId="1887" xr:uid="{00000000-0005-0000-0000-000083070000}"/>
    <cellStyle name="常规 3 10 8" xfId="1888" xr:uid="{00000000-0005-0000-0000-000084070000}"/>
    <cellStyle name="常规 3 10 9" xfId="1889" xr:uid="{00000000-0005-0000-0000-000085070000}"/>
    <cellStyle name="常规 3 11" xfId="1890" xr:uid="{00000000-0005-0000-0000-000086070000}"/>
    <cellStyle name="常规 3 11 10" xfId="1891" xr:uid="{00000000-0005-0000-0000-000087070000}"/>
    <cellStyle name="常规 3 11 11" xfId="1892" xr:uid="{00000000-0005-0000-0000-000088070000}"/>
    <cellStyle name="常规 3 11 12" xfId="1893" xr:uid="{00000000-0005-0000-0000-000089070000}"/>
    <cellStyle name="常规 3 11 13" xfId="1894" xr:uid="{00000000-0005-0000-0000-00008A070000}"/>
    <cellStyle name="常规 3 11 2" xfId="1895" xr:uid="{00000000-0005-0000-0000-00008B070000}"/>
    <cellStyle name="常规 3 11 3" xfId="1896" xr:uid="{00000000-0005-0000-0000-00008C070000}"/>
    <cellStyle name="常规 3 11 4" xfId="1897" xr:uid="{00000000-0005-0000-0000-00008D070000}"/>
    <cellStyle name="常规 3 11 5" xfId="1898" xr:uid="{00000000-0005-0000-0000-00008E070000}"/>
    <cellStyle name="常规 3 11 6" xfId="1899" xr:uid="{00000000-0005-0000-0000-00008F070000}"/>
    <cellStyle name="常规 3 11 7" xfId="1900" xr:uid="{00000000-0005-0000-0000-000090070000}"/>
    <cellStyle name="常规 3 11 8" xfId="1901" xr:uid="{00000000-0005-0000-0000-000091070000}"/>
    <cellStyle name="常规 3 11 9" xfId="1902" xr:uid="{00000000-0005-0000-0000-000092070000}"/>
    <cellStyle name="常规 3 12" xfId="1903" xr:uid="{00000000-0005-0000-0000-000093070000}"/>
    <cellStyle name="常规 3 12 10" xfId="1904" xr:uid="{00000000-0005-0000-0000-000094070000}"/>
    <cellStyle name="常规 3 12 11" xfId="1905" xr:uid="{00000000-0005-0000-0000-000095070000}"/>
    <cellStyle name="常规 3 12 12" xfId="1906" xr:uid="{00000000-0005-0000-0000-000096070000}"/>
    <cellStyle name="常规 3 12 13" xfId="1907" xr:uid="{00000000-0005-0000-0000-000097070000}"/>
    <cellStyle name="常规 3 12 2" xfId="1908" xr:uid="{00000000-0005-0000-0000-000098070000}"/>
    <cellStyle name="常规 3 12 3" xfId="1909" xr:uid="{00000000-0005-0000-0000-000099070000}"/>
    <cellStyle name="常规 3 12 4" xfId="1910" xr:uid="{00000000-0005-0000-0000-00009A070000}"/>
    <cellStyle name="常规 3 12 5" xfId="1911" xr:uid="{00000000-0005-0000-0000-00009B070000}"/>
    <cellStyle name="常规 3 12 6" xfId="1912" xr:uid="{00000000-0005-0000-0000-00009C070000}"/>
    <cellStyle name="常规 3 12 7" xfId="1913" xr:uid="{00000000-0005-0000-0000-00009D070000}"/>
    <cellStyle name="常规 3 12 8" xfId="1914" xr:uid="{00000000-0005-0000-0000-00009E070000}"/>
    <cellStyle name="常规 3 12 9" xfId="1915" xr:uid="{00000000-0005-0000-0000-00009F070000}"/>
    <cellStyle name="常规 3 13" xfId="1916" xr:uid="{00000000-0005-0000-0000-0000A0070000}"/>
    <cellStyle name="常规 3 13 10" xfId="1917" xr:uid="{00000000-0005-0000-0000-0000A1070000}"/>
    <cellStyle name="常规 3 13 11" xfId="1918" xr:uid="{00000000-0005-0000-0000-0000A2070000}"/>
    <cellStyle name="常规 3 13 12" xfId="1919" xr:uid="{00000000-0005-0000-0000-0000A3070000}"/>
    <cellStyle name="常规 3 13 13" xfId="1920" xr:uid="{00000000-0005-0000-0000-0000A4070000}"/>
    <cellStyle name="常规 3 13 2" xfId="1921" xr:uid="{00000000-0005-0000-0000-0000A5070000}"/>
    <cellStyle name="常规 3 13 3" xfId="1922" xr:uid="{00000000-0005-0000-0000-0000A6070000}"/>
    <cellStyle name="常规 3 13 4" xfId="1923" xr:uid="{00000000-0005-0000-0000-0000A7070000}"/>
    <cellStyle name="常规 3 13 5" xfId="1924" xr:uid="{00000000-0005-0000-0000-0000A8070000}"/>
    <cellStyle name="常规 3 13 6" xfId="1925" xr:uid="{00000000-0005-0000-0000-0000A9070000}"/>
    <cellStyle name="常规 3 13 7" xfId="1926" xr:uid="{00000000-0005-0000-0000-0000AA070000}"/>
    <cellStyle name="常规 3 13 8" xfId="1927" xr:uid="{00000000-0005-0000-0000-0000AB070000}"/>
    <cellStyle name="常规 3 13 9" xfId="1928" xr:uid="{00000000-0005-0000-0000-0000AC070000}"/>
    <cellStyle name="常规 3 14" xfId="1929" xr:uid="{00000000-0005-0000-0000-0000AD070000}"/>
    <cellStyle name="常规 3 14 10" xfId="1930" xr:uid="{00000000-0005-0000-0000-0000AE070000}"/>
    <cellStyle name="常规 3 14 11" xfId="1931" xr:uid="{00000000-0005-0000-0000-0000AF070000}"/>
    <cellStyle name="常规 3 14 12" xfId="1932" xr:uid="{00000000-0005-0000-0000-0000B0070000}"/>
    <cellStyle name="常规 3 14 13" xfId="1933" xr:uid="{00000000-0005-0000-0000-0000B1070000}"/>
    <cellStyle name="常规 3 14 2" xfId="1934" xr:uid="{00000000-0005-0000-0000-0000B2070000}"/>
    <cellStyle name="常规 3 14 3" xfId="1935" xr:uid="{00000000-0005-0000-0000-0000B3070000}"/>
    <cellStyle name="常规 3 14 4" xfId="1936" xr:uid="{00000000-0005-0000-0000-0000B4070000}"/>
    <cellStyle name="常规 3 14 5" xfId="1937" xr:uid="{00000000-0005-0000-0000-0000B5070000}"/>
    <cellStyle name="常规 3 14 6" xfId="1938" xr:uid="{00000000-0005-0000-0000-0000B6070000}"/>
    <cellStyle name="常规 3 14 7" xfId="1939" xr:uid="{00000000-0005-0000-0000-0000B7070000}"/>
    <cellStyle name="常规 3 14 8" xfId="1940" xr:uid="{00000000-0005-0000-0000-0000B8070000}"/>
    <cellStyle name="常规 3 14 9" xfId="1941" xr:uid="{00000000-0005-0000-0000-0000B9070000}"/>
    <cellStyle name="常规 3 15" xfId="1942" xr:uid="{00000000-0005-0000-0000-0000BA070000}"/>
    <cellStyle name="常规 3 15 10" xfId="1943" xr:uid="{00000000-0005-0000-0000-0000BB070000}"/>
    <cellStyle name="常规 3 15 11" xfId="1944" xr:uid="{00000000-0005-0000-0000-0000BC070000}"/>
    <cellStyle name="常规 3 15 12" xfId="1945" xr:uid="{00000000-0005-0000-0000-0000BD070000}"/>
    <cellStyle name="常规 3 15 13" xfId="1946" xr:uid="{00000000-0005-0000-0000-0000BE070000}"/>
    <cellStyle name="常规 3 15 2" xfId="1947" xr:uid="{00000000-0005-0000-0000-0000BF070000}"/>
    <cellStyle name="常规 3 15 3" xfId="1948" xr:uid="{00000000-0005-0000-0000-0000C0070000}"/>
    <cellStyle name="常规 3 15 4" xfId="1949" xr:uid="{00000000-0005-0000-0000-0000C1070000}"/>
    <cellStyle name="常规 3 15 5" xfId="1950" xr:uid="{00000000-0005-0000-0000-0000C2070000}"/>
    <cellStyle name="常规 3 15 6" xfId="1951" xr:uid="{00000000-0005-0000-0000-0000C3070000}"/>
    <cellStyle name="常规 3 15 7" xfId="1952" xr:uid="{00000000-0005-0000-0000-0000C4070000}"/>
    <cellStyle name="常规 3 15 8" xfId="1953" xr:uid="{00000000-0005-0000-0000-0000C5070000}"/>
    <cellStyle name="常规 3 15 9" xfId="1954" xr:uid="{00000000-0005-0000-0000-0000C6070000}"/>
    <cellStyle name="常规 3 16" xfId="1955" xr:uid="{00000000-0005-0000-0000-0000C7070000}"/>
    <cellStyle name="常规 3 16 10" xfId="1956" xr:uid="{00000000-0005-0000-0000-0000C8070000}"/>
    <cellStyle name="常规 3 16 11" xfId="1957" xr:uid="{00000000-0005-0000-0000-0000C9070000}"/>
    <cellStyle name="常规 3 16 12" xfId="1958" xr:uid="{00000000-0005-0000-0000-0000CA070000}"/>
    <cellStyle name="常规 3 16 13" xfId="1959" xr:uid="{00000000-0005-0000-0000-0000CB070000}"/>
    <cellStyle name="常规 3 16 2" xfId="1960" xr:uid="{00000000-0005-0000-0000-0000CC070000}"/>
    <cellStyle name="常规 3 16 3" xfId="1961" xr:uid="{00000000-0005-0000-0000-0000CD070000}"/>
    <cellStyle name="常规 3 16 4" xfId="1962" xr:uid="{00000000-0005-0000-0000-0000CE070000}"/>
    <cellStyle name="常规 3 16 5" xfId="1963" xr:uid="{00000000-0005-0000-0000-0000CF070000}"/>
    <cellStyle name="常规 3 16 6" xfId="1964" xr:uid="{00000000-0005-0000-0000-0000D0070000}"/>
    <cellStyle name="常规 3 16 7" xfId="1965" xr:uid="{00000000-0005-0000-0000-0000D1070000}"/>
    <cellStyle name="常规 3 16 8" xfId="1966" xr:uid="{00000000-0005-0000-0000-0000D2070000}"/>
    <cellStyle name="常规 3 16 9" xfId="1967" xr:uid="{00000000-0005-0000-0000-0000D3070000}"/>
    <cellStyle name="常规 3 17" xfId="1968" xr:uid="{00000000-0005-0000-0000-0000D4070000}"/>
    <cellStyle name="常规 3 17 10" xfId="1969" xr:uid="{00000000-0005-0000-0000-0000D5070000}"/>
    <cellStyle name="常规 3 17 11" xfId="1970" xr:uid="{00000000-0005-0000-0000-0000D6070000}"/>
    <cellStyle name="常规 3 17 12" xfId="1971" xr:uid="{00000000-0005-0000-0000-0000D7070000}"/>
    <cellStyle name="常规 3 17 13" xfId="1972" xr:uid="{00000000-0005-0000-0000-0000D8070000}"/>
    <cellStyle name="常规 3 17 2" xfId="1973" xr:uid="{00000000-0005-0000-0000-0000D9070000}"/>
    <cellStyle name="常规 3 17 3" xfId="1974" xr:uid="{00000000-0005-0000-0000-0000DA070000}"/>
    <cellStyle name="常规 3 17 4" xfId="1975" xr:uid="{00000000-0005-0000-0000-0000DB070000}"/>
    <cellStyle name="常规 3 17 5" xfId="1976" xr:uid="{00000000-0005-0000-0000-0000DC070000}"/>
    <cellStyle name="常规 3 17 6" xfId="1977" xr:uid="{00000000-0005-0000-0000-0000DD070000}"/>
    <cellStyle name="常规 3 17 7" xfId="1978" xr:uid="{00000000-0005-0000-0000-0000DE070000}"/>
    <cellStyle name="常规 3 17 8" xfId="1979" xr:uid="{00000000-0005-0000-0000-0000DF070000}"/>
    <cellStyle name="常规 3 17 9" xfId="1980" xr:uid="{00000000-0005-0000-0000-0000E0070000}"/>
    <cellStyle name="常规 3 18" xfId="1981" xr:uid="{00000000-0005-0000-0000-0000E1070000}"/>
    <cellStyle name="常规 3 19" xfId="1982" xr:uid="{00000000-0005-0000-0000-0000E2070000}"/>
    <cellStyle name="常规 3 2" xfId="1983" xr:uid="{00000000-0005-0000-0000-0000E3070000}"/>
    <cellStyle name="常规 3 2 10" xfId="1984" xr:uid="{00000000-0005-0000-0000-0000E4070000}"/>
    <cellStyle name="常规 3 2 11" xfId="1985" xr:uid="{00000000-0005-0000-0000-0000E5070000}"/>
    <cellStyle name="常规 3 2 12" xfId="1986" xr:uid="{00000000-0005-0000-0000-0000E6070000}"/>
    <cellStyle name="常规 3 2 13" xfId="1987" xr:uid="{00000000-0005-0000-0000-0000E7070000}"/>
    <cellStyle name="常规 3 2 14" xfId="1988" xr:uid="{00000000-0005-0000-0000-0000E8070000}"/>
    <cellStyle name="常规 3 2 15" xfId="1989" xr:uid="{00000000-0005-0000-0000-0000E9070000}"/>
    <cellStyle name="常规 3 2 16" xfId="1990" xr:uid="{00000000-0005-0000-0000-0000EA070000}"/>
    <cellStyle name="常规 3 2 17" xfId="1991" xr:uid="{00000000-0005-0000-0000-0000EB070000}"/>
    <cellStyle name="常规 3 2 18" xfId="1992" xr:uid="{00000000-0005-0000-0000-0000EC070000}"/>
    <cellStyle name="常规 3 2 19" xfId="1993" xr:uid="{00000000-0005-0000-0000-0000ED070000}"/>
    <cellStyle name="常规 3 2 2" xfId="1994" xr:uid="{00000000-0005-0000-0000-0000EE070000}"/>
    <cellStyle name="常规 3 2 2 10" xfId="1995" xr:uid="{00000000-0005-0000-0000-0000EF070000}"/>
    <cellStyle name="常规 3 2 2 11" xfId="1996" xr:uid="{00000000-0005-0000-0000-0000F0070000}"/>
    <cellStyle name="常规 3 2 2 12" xfId="1997" xr:uid="{00000000-0005-0000-0000-0000F1070000}"/>
    <cellStyle name="常规 3 2 2 13" xfId="1998" xr:uid="{00000000-0005-0000-0000-0000F2070000}"/>
    <cellStyle name="常规 3 2 2 2" xfId="1999" xr:uid="{00000000-0005-0000-0000-0000F3070000}"/>
    <cellStyle name="常规 3 2 2 3" xfId="2000" xr:uid="{00000000-0005-0000-0000-0000F4070000}"/>
    <cellStyle name="常规 3 2 2 4" xfId="2001" xr:uid="{00000000-0005-0000-0000-0000F5070000}"/>
    <cellStyle name="常规 3 2 2 5" xfId="2002" xr:uid="{00000000-0005-0000-0000-0000F6070000}"/>
    <cellStyle name="常规 3 2 2 6" xfId="2003" xr:uid="{00000000-0005-0000-0000-0000F7070000}"/>
    <cellStyle name="常规 3 2 2 7" xfId="2004" xr:uid="{00000000-0005-0000-0000-0000F8070000}"/>
    <cellStyle name="常规 3 2 2 8" xfId="2005" xr:uid="{00000000-0005-0000-0000-0000F9070000}"/>
    <cellStyle name="常规 3 2 2 9" xfId="2006" xr:uid="{00000000-0005-0000-0000-0000FA070000}"/>
    <cellStyle name="常规 3 2 20" xfId="2007" xr:uid="{00000000-0005-0000-0000-0000FB070000}"/>
    <cellStyle name="常规 3 2 21" xfId="2008" xr:uid="{00000000-0005-0000-0000-0000FC070000}"/>
    <cellStyle name="常规 3 2 22" xfId="2009" xr:uid="{00000000-0005-0000-0000-0000FD070000}"/>
    <cellStyle name="常规 3 2 23" xfId="2010" xr:uid="{00000000-0005-0000-0000-0000FE070000}"/>
    <cellStyle name="常规 3 2 24" xfId="2011" xr:uid="{00000000-0005-0000-0000-0000FF070000}"/>
    <cellStyle name="常规 3 2 25" xfId="2012" xr:uid="{00000000-0005-0000-0000-000000080000}"/>
    <cellStyle name="常规 3 2 26" xfId="2013" xr:uid="{00000000-0005-0000-0000-000001080000}"/>
    <cellStyle name="常规 3 2 27" xfId="2014" xr:uid="{00000000-0005-0000-0000-000002080000}"/>
    <cellStyle name="常规 3 2 28" xfId="2015" xr:uid="{00000000-0005-0000-0000-000003080000}"/>
    <cellStyle name="常规 3 2 29" xfId="2016" xr:uid="{00000000-0005-0000-0000-000004080000}"/>
    <cellStyle name="常规 3 2 3" xfId="2017" xr:uid="{00000000-0005-0000-0000-000005080000}"/>
    <cellStyle name="常规 3 2 3 10" xfId="2018" xr:uid="{00000000-0005-0000-0000-000006080000}"/>
    <cellStyle name="常规 3 2 3 11" xfId="2019" xr:uid="{00000000-0005-0000-0000-000007080000}"/>
    <cellStyle name="常规 3 2 3 12" xfId="2020" xr:uid="{00000000-0005-0000-0000-000008080000}"/>
    <cellStyle name="常规 3 2 3 13" xfId="2021" xr:uid="{00000000-0005-0000-0000-000009080000}"/>
    <cellStyle name="常规 3 2 3 2" xfId="2022" xr:uid="{00000000-0005-0000-0000-00000A080000}"/>
    <cellStyle name="常规 3 2 3 3" xfId="2023" xr:uid="{00000000-0005-0000-0000-00000B080000}"/>
    <cellStyle name="常规 3 2 3 4" xfId="2024" xr:uid="{00000000-0005-0000-0000-00000C080000}"/>
    <cellStyle name="常规 3 2 3 5" xfId="2025" xr:uid="{00000000-0005-0000-0000-00000D080000}"/>
    <cellStyle name="常规 3 2 3 6" xfId="2026" xr:uid="{00000000-0005-0000-0000-00000E080000}"/>
    <cellStyle name="常规 3 2 3 7" xfId="2027" xr:uid="{00000000-0005-0000-0000-00000F080000}"/>
    <cellStyle name="常规 3 2 3 8" xfId="2028" xr:uid="{00000000-0005-0000-0000-000010080000}"/>
    <cellStyle name="常规 3 2 3 9" xfId="2029" xr:uid="{00000000-0005-0000-0000-000011080000}"/>
    <cellStyle name="常规 3 2 30" xfId="2030" xr:uid="{00000000-0005-0000-0000-000012080000}"/>
    <cellStyle name="常规 3 2 31" xfId="2031" xr:uid="{00000000-0005-0000-0000-000013080000}"/>
    <cellStyle name="常规 3 2 32" xfId="2032" xr:uid="{00000000-0005-0000-0000-000014080000}"/>
    <cellStyle name="常规 3 2 33" xfId="2033" xr:uid="{00000000-0005-0000-0000-000015080000}"/>
    <cellStyle name="常规 3 2 34" xfId="2034" xr:uid="{00000000-0005-0000-0000-000016080000}"/>
    <cellStyle name="常规 3 2 35" xfId="2035" xr:uid="{00000000-0005-0000-0000-000017080000}"/>
    <cellStyle name="常规 3 2 36" xfId="2036" xr:uid="{00000000-0005-0000-0000-000018080000}"/>
    <cellStyle name="常规 3 2 37" xfId="2037" xr:uid="{00000000-0005-0000-0000-000019080000}"/>
    <cellStyle name="常规 3 2 38" xfId="2038" xr:uid="{00000000-0005-0000-0000-00001A080000}"/>
    <cellStyle name="常规 3 2 39" xfId="2039" xr:uid="{00000000-0005-0000-0000-00001B080000}"/>
    <cellStyle name="常规 3 2 4" xfId="2040" xr:uid="{00000000-0005-0000-0000-00001C080000}"/>
    <cellStyle name="常规 3 2 40" xfId="2041" xr:uid="{00000000-0005-0000-0000-00001D080000}"/>
    <cellStyle name="常规 3 2 41" xfId="2042" xr:uid="{00000000-0005-0000-0000-00001E080000}"/>
    <cellStyle name="常规 3 2 42" xfId="2043" xr:uid="{00000000-0005-0000-0000-00001F080000}"/>
    <cellStyle name="常规 3 2 43" xfId="2044" xr:uid="{00000000-0005-0000-0000-000020080000}"/>
    <cellStyle name="常规 3 2 44" xfId="2045" xr:uid="{00000000-0005-0000-0000-000021080000}"/>
    <cellStyle name="常规 3 2 45" xfId="2046" xr:uid="{00000000-0005-0000-0000-000022080000}"/>
    <cellStyle name="常规 3 2 46" xfId="2047" xr:uid="{00000000-0005-0000-0000-000023080000}"/>
    <cellStyle name="常规 3 2 47" xfId="2048" xr:uid="{00000000-0005-0000-0000-000024080000}"/>
    <cellStyle name="常规 3 2 48" xfId="2049" xr:uid="{00000000-0005-0000-0000-000025080000}"/>
    <cellStyle name="常规 3 2 49" xfId="2050" xr:uid="{00000000-0005-0000-0000-000026080000}"/>
    <cellStyle name="常规 3 2 5" xfId="2051" xr:uid="{00000000-0005-0000-0000-000027080000}"/>
    <cellStyle name="常规 3 2 50" xfId="2052" xr:uid="{00000000-0005-0000-0000-000028080000}"/>
    <cellStyle name="常规 3 2 51" xfId="2053" xr:uid="{00000000-0005-0000-0000-000029080000}"/>
    <cellStyle name="常规 3 2 52" xfId="2054" xr:uid="{00000000-0005-0000-0000-00002A080000}"/>
    <cellStyle name="常规 3 2 53" xfId="2055" xr:uid="{00000000-0005-0000-0000-00002B080000}"/>
    <cellStyle name="常规 3 2 54" xfId="2056" xr:uid="{00000000-0005-0000-0000-00002C080000}"/>
    <cellStyle name="常规 3 2 55" xfId="2057" xr:uid="{00000000-0005-0000-0000-00002D080000}"/>
    <cellStyle name="常规 3 2 56" xfId="2058" xr:uid="{00000000-0005-0000-0000-00002E080000}"/>
    <cellStyle name="常规 3 2 57" xfId="2059" xr:uid="{00000000-0005-0000-0000-00002F080000}"/>
    <cellStyle name="常规 3 2 58" xfId="2060" xr:uid="{00000000-0005-0000-0000-000030080000}"/>
    <cellStyle name="常规 3 2 59" xfId="2061" xr:uid="{00000000-0005-0000-0000-000031080000}"/>
    <cellStyle name="常规 3 2 6" xfId="2062" xr:uid="{00000000-0005-0000-0000-000032080000}"/>
    <cellStyle name="常规 3 2 60" xfId="2063" xr:uid="{00000000-0005-0000-0000-000033080000}"/>
    <cellStyle name="常规 3 2 61" xfId="2064" xr:uid="{00000000-0005-0000-0000-000034080000}"/>
    <cellStyle name="常规 3 2 62" xfId="2065" xr:uid="{00000000-0005-0000-0000-000035080000}"/>
    <cellStyle name="常规 3 2 63" xfId="2066" xr:uid="{00000000-0005-0000-0000-000036080000}"/>
    <cellStyle name="常规 3 2 64" xfId="2067" xr:uid="{00000000-0005-0000-0000-000037080000}"/>
    <cellStyle name="常规 3 2 65" xfId="2068" xr:uid="{00000000-0005-0000-0000-000038080000}"/>
    <cellStyle name="常规 3 2 66" xfId="2069" xr:uid="{00000000-0005-0000-0000-000039080000}"/>
    <cellStyle name="常规 3 2 67" xfId="2070" xr:uid="{00000000-0005-0000-0000-00003A080000}"/>
    <cellStyle name="常规 3 2 68" xfId="2071" xr:uid="{00000000-0005-0000-0000-00003B080000}"/>
    <cellStyle name="常规 3 2 69" xfId="2072" xr:uid="{00000000-0005-0000-0000-00003C080000}"/>
    <cellStyle name="常规 3 2 7" xfId="2073" xr:uid="{00000000-0005-0000-0000-00003D080000}"/>
    <cellStyle name="常规 3 2 70" xfId="2074" xr:uid="{00000000-0005-0000-0000-00003E080000}"/>
    <cellStyle name="常规 3 2 71" xfId="2075" xr:uid="{00000000-0005-0000-0000-00003F080000}"/>
    <cellStyle name="常规 3 2 72" xfId="2076" xr:uid="{00000000-0005-0000-0000-000040080000}"/>
    <cellStyle name="常规 3 2 73" xfId="2077" xr:uid="{00000000-0005-0000-0000-000041080000}"/>
    <cellStyle name="常规 3 2 8" xfId="2078" xr:uid="{00000000-0005-0000-0000-000042080000}"/>
    <cellStyle name="常规 3 2 9" xfId="2079" xr:uid="{00000000-0005-0000-0000-000043080000}"/>
    <cellStyle name="常规 3 20" xfId="2080" xr:uid="{00000000-0005-0000-0000-000044080000}"/>
    <cellStyle name="常规 3 21" xfId="2081" xr:uid="{00000000-0005-0000-0000-000045080000}"/>
    <cellStyle name="常规 3 22" xfId="2082" xr:uid="{00000000-0005-0000-0000-000046080000}"/>
    <cellStyle name="常规 3 23" xfId="2083" xr:uid="{00000000-0005-0000-0000-000047080000}"/>
    <cellStyle name="常规 3 24" xfId="2084" xr:uid="{00000000-0005-0000-0000-000048080000}"/>
    <cellStyle name="常规 3 25" xfId="2085" xr:uid="{00000000-0005-0000-0000-000049080000}"/>
    <cellStyle name="常规 3 26" xfId="2086" xr:uid="{00000000-0005-0000-0000-00004A080000}"/>
    <cellStyle name="常规 3 27" xfId="2087" xr:uid="{00000000-0005-0000-0000-00004B080000}"/>
    <cellStyle name="常规 3 28" xfId="2088" xr:uid="{00000000-0005-0000-0000-00004C080000}"/>
    <cellStyle name="常规 3 29" xfId="2089" xr:uid="{00000000-0005-0000-0000-00004D080000}"/>
    <cellStyle name="常规 3 3" xfId="2090" xr:uid="{00000000-0005-0000-0000-00004E080000}"/>
    <cellStyle name="常规 3 3 10" xfId="2091" xr:uid="{00000000-0005-0000-0000-00004F080000}"/>
    <cellStyle name="常规 3 3 11" xfId="2092" xr:uid="{00000000-0005-0000-0000-000050080000}"/>
    <cellStyle name="常规 3 3 12" xfId="2093" xr:uid="{00000000-0005-0000-0000-000051080000}"/>
    <cellStyle name="常规 3 3 13" xfId="2094" xr:uid="{00000000-0005-0000-0000-000052080000}"/>
    <cellStyle name="常规 3 3 2" xfId="2095" xr:uid="{00000000-0005-0000-0000-000053080000}"/>
    <cellStyle name="常规 3 3 3" xfId="2096" xr:uid="{00000000-0005-0000-0000-000054080000}"/>
    <cellStyle name="常规 3 3 4" xfId="2097" xr:uid="{00000000-0005-0000-0000-000055080000}"/>
    <cellStyle name="常规 3 3 5" xfId="2098" xr:uid="{00000000-0005-0000-0000-000056080000}"/>
    <cellStyle name="常规 3 3 6" xfId="2099" xr:uid="{00000000-0005-0000-0000-000057080000}"/>
    <cellStyle name="常规 3 3 7" xfId="2100" xr:uid="{00000000-0005-0000-0000-000058080000}"/>
    <cellStyle name="常规 3 3 8" xfId="2101" xr:uid="{00000000-0005-0000-0000-000059080000}"/>
    <cellStyle name="常规 3 3 9" xfId="2102" xr:uid="{00000000-0005-0000-0000-00005A080000}"/>
    <cellStyle name="常规 3 30" xfId="2103" xr:uid="{00000000-0005-0000-0000-00005B080000}"/>
    <cellStyle name="常规 3 31" xfId="2104" xr:uid="{00000000-0005-0000-0000-00005C080000}"/>
    <cellStyle name="常规 3 32" xfId="2105" xr:uid="{00000000-0005-0000-0000-00005D080000}"/>
    <cellStyle name="常规 3 33" xfId="2106" xr:uid="{00000000-0005-0000-0000-00005E080000}"/>
    <cellStyle name="常规 3 34" xfId="2107" xr:uid="{00000000-0005-0000-0000-00005F080000}"/>
    <cellStyle name="常规 3 35" xfId="2108" xr:uid="{00000000-0005-0000-0000-000060080000}"/>
    <cellStyle name="常规 3 36" xfId="2109" xr:uid="{00000000-0005-0000-0000-000061080000}"/>
    <cellStyle name="常规 3 37" xfId="2110" xr:uid="{00000000-0005-0000-0000-000062080000}"/>
    <cellStyle name="常规 3 38" xfId="2111" xr:uid="{00000000-0005-0000-0000-000063080000}"/>
    <cellStyle name="常规 3 39" xfId="2112" xr:uid="{00000000-0005-0000-0000-000064080000}"/>
    <cellStyle name="常规 3 4" xfId="2113" xr:uid="{00000000-0005-0000-0000-000065080000}"/>
    <cellStyle name="常规 3 4 10" xfId="2114" xr:uid="{00000000-0005-0000-0000-000066080000}"/>
    <cellStyle name="常规 3 4 11" xfId="2115" xr:uid="{00000000-0005-0000-0000-000067080000}"/>
    <cellStyle name="常规 3 4 12" xfId="2116" xr:uid="{00000000-0005-0000-0000-000068080000}"/>
    <cellStyle name="常规 3 4 13" xfId="2117" xr:uid="{00000000-0005-0000-0000-000069080000}"/>
    <cellStyle name="常规 3 4 2" xfId="2118" xr:uid="{00000000-0005-0000-0000-00006A080000}"/>
    <cellStyle name="常规 3 4 3" xfId="2119" xr:uid="{00000000-0005-0000-0000-00006B080000}"/>
    <cellStyle name="常规 3 4 4" xfId="2120" xr:uid="{00000000-0005-0000-0000-00006C080000}"/>
    <cellStyle name="常规 3 4 5" xfId="2121" xr:uid="{00000000-0005-0000-0000-00006D080000}"/>
    <cellStyle name="常规 3 4 6" xfId="2122" xr:uid="{00000000-0005-0000-0000-00006E080000}"/>
    <cellStyle name="常规 3 4 7" xfId="2123" xr:uid="{00000000-0005-0000-0000-00006F080000}"/>
    <cellStyle name="常规 3 4 8" xfId="2124" xr:uid="{00000000-0005-0000-0000-000070080000}"/>
    <cellStyle name="常规 3 4 9" xfId="2125" xr:uid="{00000000-0005-0000-0000-000071080000}"/>
    <cellStyle name="常规 3 40" xfId="2126" xr:uid="{00000000-0005-0000-0000-000072080000}"/>
    <cellStyle name="常规 3 41" xfId="2127" xr:uid="{00000000-0005-0000-0000-000073080000}"/>
    <cellStyle name="常规 3 42" xfId="2128" xr:uid="{00000000-0005-0000-0000-000074080000}"/>
    <cellStyle name="常规 3 43" xfId="2129" xr:uid="{00000000-0005-0000-0000-000075080000}"/>
    <cellStyle name="常规 3 44" xfId="2130" xr:uid="{00000000-0005-0000-0000-000076080000}"/>
    <cellStyle name="常规 3 45" xfId="2131" xr:uid="{00000000-0005-0000-0000-000077080000}"/>
    <cellStyle name="常规 3 46" xfId="2132" xr:uid="{00000000-0005-0000-0000-000078080000}"/>
    <cellStyle name="常规 3 47" xfId="2133" xr:uid="{00000000-0005-0000-0000-000079080000}"/>
    <cellStyle name="常规 3 48" xfId="2134" xr:uid="{00000000-0005-0000-0000-00007A080000}"/>
    <cellStyle name="常规 3 49" xfId="2135" xr:uid="{00000000-0005-0000-0000-00007B080000}"/>
    <cellStyle name="常规 3 5" xfId="2136" xr:uid="{00000000-0005-0000-0000-00007C080000}"/>
    <cellStyle name="常规 3 5 10" xfId="2137" xr:uid="{00000000-0005-0000-0000-00007D080000}"/>
    <cellStyle name="常规 3 5 11" xfId="2138" xr:uid="{00000000-0005-0000-0000-00007E080000}"/>
    <cellStyle name="常规 3 5 12" xfId="2139" xr:uid="{00000000-0005-0000-0000-00007F080000}"/>
    <cellStyle name="常规 3 5 13" xfId="2140" xr:uid="{00000000-0005-0000-0000-000080080000}"/>
    <cellStyle name="常规 3 5 2" xfId="149" xr:uid="{00000000-0005-0000-0000-000081080000}"/>
    <cellStyle name="常规 3 5 2 2" xfId="150" xr:uid="{00000000-0005-0000-0000-000082080000}"/>
    <cellStyle name="常规 3 5 3" xfId="2141" xr:uid="{00000000-0005-0000-0000-000083080000}"/>
    <cellStyle name="常规 3 5 4" xfId="2142" xr:uid="{00000000-0005-0000-0000-000084080000}"/>
    <cellStyle name="常规 3 5 5" xfId="2143" xr:uid="{00000000-0005-0000-0000-000085080000}"/>
    <cellStyle name="常规 3 5 6" xfId="2144" xr:uid="{00000000-0005-0000-0000-000086080000}"/>
    <cellStyle name="常规 3 5 7" xfId="2145" xr:uid="{00000000-0005-0000-0000-000087080000}"/>
    <cellStyle name="常规 3 5 8" xfId="2146" xr:uid="{00000000-0005-0000-0000-000088080000}"/>
    <cellStyle name="常规 3 5 9" xfId="2147" xr:uid="{00000000-0005-0000-0000-000089080000}"/>
    <cellStyle name="常规 3 50" xfId="2148" xr:uid="{00000000-0005-0000-0000-00008A080000}"/>
    <cellStyle name="常规 3 51" xfId="2149" xr:uid="{00000000-0005-0000-0000-00008B080000}"/>
    <cellStyle name="常规 3 52" xfId="2150" xr:uid="{00000000-0005-0000-0000-00008C080000}"/>
    <cellStyle name="常规 3 53" xfId="2151" xr:uid="{00000000-0005-0000-0000-00008D080000}"/>
    <cellStyle name="常规 3 54" xfId="2152" xr:uid="{00000000-0005-0000-0000-00008E080000}"/>
    <cellStyle name="常规 3 55" xfId="2153" xr:uid="{00000000-0005-0000-0000-00008F080000}"/>
    <cellStyle name="常规 3 56" xfId="2154" xr:uid="{00000000-0005-0000-0000-000090080000}"/>
    <cellStyle name="常规 3 57" xfId="2155" xr:uid="{00000000-0005-0000-0000-000091080000}"/>
    <cellStyle name="常规 3 58" xfId="2156" xr:uid="{00000000-0005-0000-0000-000092080000}"/>
    <cellStyle name="常规 3 59" xfId="2157" xr:uid="{00000000-0005-0000-0000-000093080000}"/>
    <cellStyle name="常规 3 6" xfId="2158" xr:uid="{00000000-0005-0000-0000-000094080000}"/>
    <cellStyle name="常规 3 6 10" xfId="2159" xr:uid="{00000000-0005-0000-0000-000095080000}"/>
    <cellStyle name="常规 3 6 11" xfId="2160" xr:uid="{00000000-0005-0000-0000-000096080000}"/>
    <cellStyle name="常规 3 6 12" xfId="2161" xr:uid="{00000000-0005-0000-0000-000097080000}"/>
    <cellStyle name="常规 3 6 13" xfId="2162" xr:uid="{00000000-0005-0000-0000-000098080000}"/>
    <cellStyle name="常规 3 6 2" xfId="2163" xr:uid="{00000000-0005-0000-0000-000099080000}"/>
    <cellStyle name="常规 3 6 3" xfId="2164" xr:uid="{00000000-0005-0000-0000-00009A080000}"/>
    <cellStyle name="常规 3 6 4" xfId="2165" xr:uid="{00000000-0005-0000-0000-00009B080000}"/>
    <cellStyle name="常规 3 6 5" xfId="2166" xr:uid="{00000000-0005-0000-0000-00009C080000}"/>
    <cellStyle name="常规 3 6 6" xfId="2167" xr:uid="{00000000-0005-0000-0000-00009D080000}"/>
    <cellStyle name="常规 3 6 7" xfId="2168" xr:uid="{00000000-0005-0000-0000-00009E080000}"/>
    <cellStyle name="常规 3 6 8" xfId="2169" xr:uid="{00000000-0005-0000-0000-00009F080000}"/>
    <cellStyle name="常规 3 6 9" xfId="2170" xr:uid="{00000000-0005-0000-0000-0000A0080000}"/>
    <cellStyle name="常规 3 60" xfId="2171" xr:uid="{00000000-0005-0000-0000-0000A1080000}"/>
    <cellStyle name="常规 3 61" xfId="2172" xr:uid="{00000000-0005-0000-0000-0000A2080000}"/>
    <cellStyle name="常规 3 62" xfId="2173" xr:uid="{00000000-0005-0000-0000-0000A3080000}"/>
    <cellStyle name="常规 3 63" xfId="2174" xr:uid="{00000000-0005-0000-0000-0000A4080000}"/>
    <cellStyle name="常规 3 64" xfId="2175" xr:uid="{00000000-0005-0000-0000-0000A5080000}"/>
    <cellStyle name="常规 3 65" xfId="2176" xr:uid="{00000000-0005-0000-0000-0000A6080000}"/>
    <cellStyle name="常规 3 66" xfId="2177" xr:uid="{00000000-0005-0000-0000-0000A7080000}"/>
    <cellStyle name="常规 3 67" xfId="2178" xr:uid="{00000000-0005-0000-0000-0000A8080000}"/>
    <cellStyle name="常规 3 68" xfId="2179" xr:uid="{00000000-0005-0000-0000-0000A9080000}"/>
    <cellStyle name="常规 3 69" xfId="2180" xr:uid="{00000000-0005-0000-0000-0000AA080000}"/>
    <cellStyle name="常规 3 7" xfId="2181" xr:uid="{00000000-0005-0000-0000-0000AB080000}"/>
    <cellStyle name="常规 3 7 10" xfId="2182" xr:uid="{00000000-0005-0000-0000-0000AC080000}"/>
    <cellStyle name="常规 3 7 11" xfId="2183" xr:uid="{00000000-0005-0000-0000-0000AD080000}"/>
    <cellStyle name="常规 3 7 12" xfId="2184" xr:uid="{00000000-0005-0000-0000-0000AE080000}"/>
    <cellStyle name="常规 3 7 13" xfId="2185" xr:uid="{00000000-0005-0000-0000-0000AF080000}"/>
    <cellStyle name="常规 3 7 2" xfId="2186" xr:uid="{00000000-0005-0000-0000-0000B0080000}"/>
    <cellStyle name="常规 3 7 3" xfId="2187" xr:uid="{00000000-0005-0000-0000-0000B1080000}"/>
    <cellStyle name="常规 3 7 4" xfId="2188" xr:uid="{00000000-0005-0000-0000-0000B2080000}"/>
    <cellStyle name="常规 3 7 5" xfId="2189" xr:uid="{00000000-0005-0000-0000-0000B3080000}"/>
    <cellStyle name="常规 3 7 6" xfId="2190" xr:uid="{00000000-0005-0000-0000-0000B4080000}"/>
    <cellStyle name="常规 3 7 7" xfId="2191" xr:uid="{00000000-0005-0000-0000-0000B5080000}"/>
    <cellStyle name="常规 3 7 8" xfId="2192" xr:uid="{00000000-0005-0000-0000-0000B6080000}"/>
    <cellStyle name="常规 3 7 9" xfId="2193" xr:uid="{00000000-0005-0000-0000-0000B7080000}"/>
    <cellStyle name="常规 3 70" xfId="2194" xr:uid="{00000000-0005-0000-0000-0000B8080000}"/>
    <cellStyle name="常规 3 71" xfId="2195" xr:uid="{00000000-0005-0000-0000-0000B9080000}"/>
    <cellStyle name="常规 3 72" xfId="2196" xr:uid="{00000000-0005-0000-0000-0000BA080000}"/>
    <cellStyle name="常规 3 73" xfId="2197" xr:uid="{00000000-0005-0000-0000-0000BB080000}"/>
    <cellStyle name="常规 3 74" xfId="2198" xr:uid="{00000000-0005-0000-0000-0000BC080000}"/>
    <cellStyle name="常规 3 75" xfId="2199" xr:uid="{00000000-0005-0000-0000-0000BD080000}"/>
    <cellStyle name="常规 3 76" xfId="2200" xr:uid="{00000000-0005-0000-0000-0000BE080000}"/>
    <cellStyle name="常规 3 77" xfId="2201" xr:uid="{00000000-0005-0000-0000-0000BF080000}"/>
    <cellStyle name="常规 3 78" xfId="2202" xr:uid="{00000000-0005-0000-0000-0000C0080000}"/>
    <cellStyle name="常规 3 79" xfId="2203" xr:uid="{00000000-0005-0000-0000-0000C1080000}"/>
    <cellStyle name="常规 3 8" xfId="2204" xr:uid="{00000000-0005-0000-0000-0000C2080000}"/>
    <cellStyle name="常规 3 8 10" xfId="2205" xr:uid="{00000000-0005-0000-0000-0000C3080000}"/>
    <cellStyle name="常规 3 8 11" xfId="2206" xr:uid="{00000000-0005-0000-0000-0000C4080000}"/>
    <cellStyle name="常规 3 8 12" xfId="2207" xr:uid="{00000000-0005-0000-0000-0000C5080000}"/>
    <cellStyle name="常规 3 8 13" xfId="2208" xr:uid="{00000000-0005-0000-0000-0000C6080000}"/>
    <cellStyle name="常规 3 8 2" xfId="2209" xr:uid="{00000000-0005-0000-0000-0000C7080000}"/>
    <cellStyle name="常规 3 8 3" xfId="2210" xr:uid="{00000000-0005-0000-0000-0000C8080000}"/>
    <cellStyle name="常规 3 8 4" xfId="2211" xr:uid="{00000000-0005-0000-0000-0000C9080000}"/>
    <cellStyle name="常规 3 8 5" xfId="2212" xr:uid="{00000000-0005-0000-0000-0000CA080000}"/>
    <cellStyle name="常规 3 8 6" xfId="2213" xr:uid="{00000000-0005-0000-0000-0000CB080000}"/>
    <cellStyle name="常规 3 8 7" xfId="2214" xr:uid="{00000000-0005-0000-0000-0000CC080000}"/>
    <cellStyle name="常规 3 8 8" xfId="2215" xr:uid="{00000000-0005-0000-0000-0000CD080000}"/>
    <cellStyle name="常规 3 8 9" xfId="2216" xr:uid="{00000000-0005-0000-0000-0000CE080000}"/>
    <cellStyle name="常规 3 80" xfId="2217" xr:uid="{00000000-0005-0000-0000-0000CF080000}"/>
    <cellStyle name="常规 3 81" xfId="2218" xr:uid="{00000000-0005-0000-0000-0000D0080000}"/>
    <cellStyle name="常规 3 82" xfId="2219" xr:uid="{00000000-0005-0000-0000-0000D1080000}"/>
    <cellStyle name="常规 3 83" xfId="2220" xr:uid="{00000000-0005-0000-0000-0000D2080000}"/>
    <cellStyle name="常规 3 84" xfId="2221" xr:uid="{00000000-0005-0000-0000-0000D3080000}"/>
    <cellStyle name="常规 3 85" xfId="2222" xr:uid="{00000000-0005-0000-0000-0000D4080000}"/>
    <cellStyle name="常规 3 86" xfId="2223" xr:uid="{00000000-0005-0000-0000-0000D5080000}"/>
    <cellStyle name="常规 3 87" xfId="2224" xr:uid="{00000000-0005-0000-0000-0000D6080000}"/>
    <cellStyle name="常规 3 88" xfId="2225" xr:uid="{00000000-0005-0000-0000-0000D7080000}"/>
    <cellStyle name="常规 3 89" xfId="2226" xr:uid="{00000000-0005-0000-0000-0000D8080000}"/>
    <cellStyle name="常规 3 9" xfId="2227" xr:uid="{00000000-0005-0000-0000-0000D9080000}"/>
    <cellStyle name="常规 3 9 10" xfId="2228" xr:uid="{00000000-0005-0000-0000-0000DA080000}"/>
    <cellStyle name="常规 3 9 11" xfId="2229" xr:uid="{00000000-0005-0000-0000-0000DB080000}"/>
    <cellStyle name="常规 3 9 12" xfId="2230" xr:uid="{00000000-0005-0000-0000-0000DC080000}"/>
    <cellStyle name="常规 3 9 13" xfId="2231" xr:uid="{00000000-0005-0000-0000-0000DD080000}"/>
    <cellStyle name="常规 3 9 2" xfId="2232" xr:uid="{00000000-0005-0000-0000-0000DE080000}"/>
    <cellStyle name="常规 3 9 3" xfId="2233" xr:uid="{00000000-0005-0000-0000-0000DF080000}"/>
    <cellStyle name="常规 3 9 4" xfId="2234" xr:uid="{00000000-0005-0000-0000-0000E0080000}"/>
    <cellStyle name="常规 3 9 5" xfId="2235" xr:uid="{00000000-0005-0000-0000-0000E1080000}"/>
    <cellStyle name="常规 3 9 6" xfId="2236" xr:uid="{00000000-0005-0000-0000-0000E2080000}"/>
    <cellStyle name="常规 3 9 7" xfId="2237" xr:uid="{00000000-0005-0000-0000-0000E3080000}"/>
    <cellStyle name="常规 3 9 8" xfId="2238" xr:uid="{00000000-0005-0000-0000-0000E4080000}"/>
    <cellStyle name="常规 3 9 9" xfId="2239" xr:uid="{00000000-0005-0000-0000-0000E5080000}"/>
    <cellStyle name="常规 30 10" xfId="2240" xr:uid="{00000000-0005-0000-0000-0000E6080000}"/>
    <cellStyle name="常规 30 11" xfId="2241" xr:uid="{00000000-0005-0000-0000-0000E7080000}"/>
    <cellStyle name="常规 30 12" xfId="2242" xr:uid="{00000000-0005-0000-0000-0000E8080000}"/>
    <cellStyle name="常规 30 13" xfId="2243" xr:uid="{00000000-0005-0000-0000-0000E9080000}"/>
    <cellStyle name="常规 30 2" xfId="2244" xr:uid="{00000000-0005-0000-0000-0000EA080000}"/>
    <cellStyle name="常规 30 3" xfId="2245" xr:uid="{00000000-0005-0000-0000-0000EB080000}"/>
    <cellStyle name="常规 30 4" xfId="2246" xr:uid="{00000000-0005-0000-0000-0000EC080000}"/>
    <cellStyle name="常规 30 5" xfId="2247" xr:uid="{00000000-0005-0000-0000-0000ED080000}"/>
    <cellStyle name="常规 30 6" xfId="2248" xr:uid="{00000000-0005-0000-0000-0000EE080000}"/>
    <cellStyle name="常规 30 7" xfId="2249" xr:uid="{00000000-0005-0000-0000-0000EF080000}"/>
    <cellStyle name="常规 30 8" xfId="2250" xr:uid="{00000000-0005-0000-0000-0000F0080000}"/>
    <cellStyle name="常规 30 9" xfId="2251" xr:uid="{00000000-0005-0000-0000-0000F1080000}"/>
    <cellStyle name="常规 31" xfId="126" xr:uid="{00000000-0005-0000-0000-0000F2080000}"/>
    <cellStyle name="常规 31 10" xfId="2252" xr:uid="{00000000-0005-0000-0000-0000F3080000}"/>
    <cellStyle name="常规 31 11" xfId="2253" xr:uid="{00000000-0005-0000-0000-0000F4080000}"/>
    <cellStyle name="常规 31 12" xfId="2254" xr:uid="{00000000-0005-0000-0000-0000F5080000}"/>
    <cellStyle name="常规 31 13" xfId="2255" xr:uid="{00000000-0005-0000-0000-0000F6080000}"/>
    <cellStyle name="常规 31 2" xfId="128" xr:uid="{00000000-0005-0000-0000-0000F7080000}"/>
    <cellStyle name="常规 31 3" xfId="151" xr:uid="{00000000-0005-0000-0000-0000F8080000}"/>
    <cellStyle name="常规 31 4" xfId="2256" xr:uid="{00000000-0005-0000-0000-0000F9080000}"/>
    <cellStyle name="常规 31 5" xfId="2257" xr:uid="{00000000-0005-0000-0000-0000FA080000}"/>
    <cellStyle name="常规 31 6" xfId="2258" xr:uid="{00000000-0005-0000-0000-0000FB080000}"/>
    <cellStyle name="常规 31 7" xfId="2259" xr:uid="{00000000-0005-0000-0000-0000FC080000}"/>
    <cellStyle name="常规 31 8" xfId="2260" xr:uid="{00000000-0005-0000-0000-0000FD080000}"/>
    <cellStyle name="常规 31 9" xfId="2261" xr:uid="{00000000-0005-0000-0000-0000FE080000}"/>
    <cellStyle name="常规 33 10" xfId="2262" xr:uid="{00000000-0005-0000-0000-0000FF080000}"/>
    <cellStyle name="常规 33 11" xfId="2263" xr:uid="{00000000-0005-0000-0000-000000090000}"/>
    <cellStyle name="常规 33 12" xfId="2264" xr:uid="{00000000-0005-0000-0000-000001090000}"/>
    <cellStyle name="常规 33 13" xfId="2265" xr:uid="{00000000-0005-0000-0000-000002090000}"/>
    <cellStyle name="常规 33 2" xfId="2266" xr:uid="{00000000-0005-0000-0000-000003090000}"/>
    <cellStyle name="常规 33 3" xfId="2267" xr:uid="{00000000-0005-0000-0000-000004090000}"/>
    <cellStyle name="常规 33 4" xfId="2268" xr:uid="{00000000-0005-0000-0000-000005090000}"/>
    <cellStyle name="常规 33 5" xfId="2269" xr:uid="{00000000-0005-0000-0000-000006090000}"/>
    <cellStyle name="常规 33 6" xfId="2270" xr:uid="{00000000-0005-0000-0000-000007090000}"/>
    <cellStyle name="常规 33 7" xfId="2271" xr:uid="{00000000-0005-0000-0000-000008090000}"/>
    <cellStyle name="常规 33 8" xfId="2272" xr:uid="{00000000-0005-0000-0000-000009090000}"/>
    <cellStyle name="常规 33 9" xfId="2273" xr:uid="{00000000-0005-0000-0000-00000A090000}"/>
    <cellStyle name="常规 4 10" xfId="2274" xr:uid="{00000000-0005-0000-0000-00000B090000}"/>
    <cellStyle name="常规 4 11" xfId="2275" xr:uid="{00000000-0005-0000-0000-00000C090000}"/>
    <cellStyle name="常规 4 12" xfId="2276" xr:uid="{00000000-0005-0000-0000-00000D090000}"/>
    <cellStyle name="常规 4 13" xfId="2277" xr:uid="{00000000-0005-0000-0000-00000E090000}"/>
    <cellStyle name="常规 4 2" xfId="2278" xr:uid="{00000000-0005-0000-0000-00000F090000}"/>
    <cellStyle name="常规 4 3" xfId="2279" xr:uid="{00000000-0005-0000-0000-000010090000}"/>
    <cellStyle name="常规 4 4" xfId="2280" xr:uid="{00000000-0005-0000-0000-000011090000}"/>
    <cellStyle name="常规 4 5" xfId="2281" xr:uid="{00000000-0005-0000-0000-000012090000}"/>
    <cellStyle name="常规 4 6" xfId="2282" xr:uid="{00000000-0005-0000-0000-000013090000}"/>
    <cellStyle name="常规 4 7" xfId="2283" xr:uid="{00000000-0005-0000-0000-000014090000}"/>
    <cellStyle name="常规 4 8" xfId="2284" xr:uid="{00000000-0005-0000-0000-000015090000}"/>
    <cellStyle name="常规 4 9" xfId="2285" xr:uid="{00000000-0005-0000-0000-000016090000}"/>
    <cellStyle name="常规 5 10" xfId="2286" xr:uid="{00000000-0005-0000-0000-000017090000}"/>
    <cellStyle name="常规 5 11" xfId="2287" xr:uid="{00000000-0005-0000-0000-000018090000}"/>
    <cellStyle name="常规 5 12" xfId="2288" xr:uid="{00000000-0005-0000-0000-000019090000}"/>
    <cellStyle name="常规 5 13" xfId="2289" xr:uid="{00000000-0005-0000-0000-00001A090000}"/>
    <cellStyle name="常规 5 2" xfId="2290" xr:uid="{00000000-0005-0000-0000-00001B090000}"/>
    <cellStyle name="常规 5 3" xfId="2291" xr:uid="{00000000-0005-0000-0000-00001C090000}"/>
    <cellStyle name="常规 5 4" xfId="2292" xr:uid="{00000000-0005-0000-0000-00001D090000}"/>
    <cellStyle name="常规 5 5" xfId="2293" xr:uid="{00000000-0005-0000-0000-00001E090000}"/>
    <cellStyle name="常规 5 6" xfId="2294" xr:uid="{00000000-0005-0000-0000-00001F090000}"/>
    <cellStyle name="常规 5 7" xfId="2295" xr:uid="{00000000-0005-0000-0000-000020090000}"/>
    <cellStyle name="常规 5 8" xfId="2296" xr:uid="{00000000-0005-0000-0000-000021090000}"/>
    <cellStyle name="常规 5 9" xfId="2297" xr:uid="{00000000-0005-0000-0000-000022090000}"/>
    <cellStyle name="常规 6 10" xfId="2298" xr:uid="{00000000-0005-0000-0000-000023090000}"/>
    <cellStyle name="常规 6 11" xfId="2299" xr:uid="{00000000-0005-0000-0000-000024090000}"/>
    <cellStyle name="常规 6 12" xfId="2300" xr:uid="{00000000-0005-0000-0000-000025090000}"/>
    <cellStyle name="常规 6 13" xfId="2301" xr:uid="{00000000-0005-0000-0000-000026090000}"/>
    <cellStyle name="常规 6 2" xfId="2302" xr:uid="{00000000-0005-0000-0000-000027090000}"/>
    <cellStyle name="常规 6 3" xfId="2303" xr:uid="{00000000-0005-0000-0000-000028090000}"/>
    <cellStyle name="常规 6 4" xfId="2304" xr:uid="{00000000-0005-0000-0000-000029090000}"/>
    <cellStyle name="常规 6 5" xfId="2305" xr:uid="{00000000-0005-0000-0000-00002A090000}"/>
    <cellStyle name="常规 6 6" xfId="2306" xr:uid="{00000000-0005-0000-0000-00002B090000}"/>
    <cellStyle name="常规 6 7" xfId="2307" xr:uid="{00000000-0005-0000-0000-00002C090000}"/>
    <cellStyle name="常规 6 8" xfId="2308" xr:uid="{00000000-0005-0000-0000-00002D090000}"/>
    <cellStyle name="常规 6 9" xfId="2309" xr:uid="{00000000-0005-0000-0000-00002E090000}"/>
    <cellStyle name="常规 7" xfId="3044" xr:uid="{00000000-0005-0000-0000-00002F090000}"/>
    <cellStyle name="常规 7 10" xfId="2310" xr:uid="{00000000-0005-0000-0000-000030090000}"/>
    <cellStyle name="常规 7 11" xfId="2311" xr:uid="{00000000-0005-0000-0000-000031090000}"/>
    <cellStyle name="常规 7 12" xfId="2312" xr:uid="{00000000-0005-0000-0000-000032090000}"/>
    <cellStyle name="常规 7 13" xfId="2313" xr:uid="{00000000-0005-0000-0000-000033090000}"/>
    <cellStyle name="常规 7 2" xfId="2314" xr:uid="{00000000-0005-0000-0000-000034090000}"/>
    <cellStyle name="常规 7 3" xfId="2315" xr:uid="{00000000-0005-0000-0000-000035090000}"/>
    <cellStyle name="常规 7 4" xfId="2316" xr:uid="{00000000-0005-0000-0000-000036090000}"/>
    <cellStyle name="常规 7 5" xfId="2317" xr:uid="{00000000-0005-0000-0000-000037090000}"/>
    <cellStyle name="常规 7 6" xfId="2318" xr:uid="{00000000-0005-0000-0000-000038090000}"/>
    <cellStyle name="常规 7 7" xfId="2319" xr:uid="{00000000-0005-0000-0000-000039090000}"/>
    <cellStyle name="常规 7 8" xfId="2320" xr:uid="{00000000-0005-0000-0000-00003A090000}"/>
    <cellStyle name="常规 7 9" xfId="2321" xr:uid="{00000000-0005-0000-0000-00003B090000}"/>
    <cellStyle name="常规 8" xfId="2322" xr:uid="{00000000-0005-0000-0000-00003C090000}"/>
    <cellStyle name="常规 8 10" xfId="2323" xr:uid="{00000000-0005-0000-0000-00003D090000}"/>
    <cellStyle name="常规 8 11" xfId="2324" xr:uid="{00000000-0005-0000-0000-00003E090000}"/>
    <cellStyle name="常规 8 12" xfId="2325" xr:uid="{00000000-0005-0000-0000-00003F090000}"/>
    <cellStyle name="常规 8 13" xfId="2326" xr:uid="{00000000-0005-0000-0000-000040090000}"/>
    <cellStyle name="常规 8 14" xfId="2327" xr:uid="{00000000-0005-0000-0000-000041090000}"/>
    <cellStyle name="常规 8 15" xfId="2328" xr:uid="{00000000-0005-0000-0000-000042090000}"/>
    <cellStyle name="常规 8 16" xfId="2329" xr:uid="{00000000-0005-0000-0000-000043090000}"/>
    <cellStyle name="常规 8 17" xfId="2330" xr:uid="{00000000-0005-0000-0000-000044090000}"/>
    <cellStyle name="常规 8 18" xfId="2331" xr:uid="{00000000-0005-0000-0000-000045090000}"/>
    <cellStyle name="常规 8 19" xfId="2332" xr:uid="{00000000-0005-0000-0000-000046090000}"/>
    <cellStyle name="常规 8 2" xfId="2333" xr:uid="{00000000-0005-0000-0000-000047090000}"/>
    <cellStyle name="常规 8 2 10" xfId="2334" xr:uid="{00000000-0005-0000-0000-000048090000}"/>
    <cellStyle name="常规 8 2 11" xfId="2335" xr:uid="{00000000-0005-0000-0000-000049090000}"/>
    <cellStyle name="常规 8 2 12" xfId="2336" xr:uid="{00000000-0005-0000-0000-00004A090000}"/>
    <cellStyle name="常规 8 2 13" xfId="2337" xr:uid="{00000000-0005-0000-0000-00004B090000}"/>
    <cellStyle name="常规 8 2 14" xfId="2338" xr:uid="{00000000-0005-0000-0000-00004C090000}"/>
    <cellStyle name="常规 8 2 15" xfId="2339" xr:uid="{00000000-0005-0000-0000-00004D090000}"/>
    <cellStyle name="常规 8 2 16" xfId="2340" xr:uid="{00000000-0005-0000-0000-00004E090000}"/>
    <cellStyle name="常规 8 2 17" xfId="2341" xr:uid="{00000000-0005-0000-0000-00004F090000}"/>
    <cellStyle name="常规 8 2 18" xfId="2342" xr:uid="{00000000-0005-0000-0000-000050090000}"/>
    <cellStyle name="常规 8 2 19" xfId="2343" xr:uid="{00000000-0005-0000-0000-000051090000}"/>
    <cellStyle name="常规 8 2 2" xfId="2344" xr:uid="{00000000-0005-0000-0000-000052090000}"/>
    <cellStyle name="常规 8 2 20" xfId="2345" xr:uid="{00000000-0005-0000-0000-000053090000}"/>
    <cellStyle name="常规 8 2 21" xfId="2346" xr:uid="{00000000-0005-0000-0000-000054090000}"/>
    <cellStyle name="常规 8 2 22" xfId="2347" xr:uid="{00000000-0005-0000-0000-000055090000}"/>
    <cellStyle name="常规 8 2 23" xfId="2348" xr:uid="{00000000-0005-0000-0000-000056090000}"/>
    <cellStyle name="常规 8 2 24" xfId="2349" xr:uid="{00000000-0005-0000-0000-000057090000}"/>
    <cellStyle name="常规 8 2 25" xfId="2350" xr:uid="{00000000-0005-0000-0000-000058090000}"/>
    <cellStyle name="常规 8 2 26" xfId="2351" xr:uid="{00000000-0005-0000-0000-000059090000}"/>
    <cellStyle name="常规 8 2 27" xfId="2352" xr:uid="{00000000-0005-0000-0000-00005A090000}"/>
    <cellStyle name="常规 8 2 28" xfId="2353" xr:uid="{00000000-0005-0000-0000-00005B090000}"/>
    <cellStyle name="常规 8 2 29" xfId="2354" xr:uid="{00000000-0005-0000-0000-00005C090000}"/>
    <cellStyle name="常规 8 2 3" xfId="2355" xr:uid="{00000000-0005-0000-0000-00005D090000}"/>
    <cellStyle name="常规 8 2 30" xfId="2356" xr:uid="{00000000-0005-0000-0000-00005E090000}"/>
    <cellStyle name="常规 8 2 31" xfId="2357" xr:uid="{00000000-0005-0000-0000-00005F090000}"/>
    <cellStyle name="常规 8 2 32" xfId="2358" xr:uid="{00000000-0005-0000-0000-000060090000}"/>
    <cellStyle name="常规 8 2 33" xfId="2359" xr:uid="{00000000-0005-0000-0000-000061090000}"/>
    <cellStyle name="常规 8 2 34" xfId="2360" xr:uid="{00000000-0005-0000-0000-000062090000}"/>
    <cellStyle name="常规 8 2 35" xfId="2361" xr:uid="{00000000-0005-0000-0000-000063090000}"/>
    <cellStyle name="常规 8 2 36" xfId="2362" xr:uid="{00000000-0005-0000-0000-000064090000}"/>
    <cellStyle name="常规 8 2 37" xfId="2363" xr:uid="{00000000-0005-0000-0000-000065090000}"/>
    <cellStyle name="常规 8 2 38" xfId="2364" xr:uid="{00000000-0005-0000-0000-000066090000}"/>
    <cellStyle name="常规 8 2 39" xfId="2365" xr:uid="{00000000-0005-0000-0000-000067090000}"/>
    <cellStyle name="常规 8 2 4" xfId="2366" xr:uid="{00000000-0005-0000-0000-000068090000}"/>
    <cellStyle name="常规 8 2 40" xfId="2367" xr:uid="{00000000-0005-0000-0000-000069090000}"/>
    <cellStyle name="常规 8 2 41" xfId="2368" xr:uid="{00000000-0005-0000-0000-00006A090000}"/>
    <cellStyle name="常规 8 2 42" xfId="2369" xr:uid="{00000000-0005-0000-0000-00006B090000}"/>
    <cellStyle name="常规 8 2 43" xfId="2370" xr:uid="{00000000-0005-0000-0000-00006C090000}"/>
    <cellStyle name="常规 8 2 44" xfId="2371" xr:uid="{00000000-0005-0000-0000-00006D090000}"/>
    <cellStyle name="常规 8 2 45" xfId="2372" xr:uid="{00000000-0005-0000-0000-00006E090000}"/>
    <cellStyle name="常规 8 2 46" xfId="2373" xr:uid="{00000000-0005-0000-0000-00006F090000}"/>
    <cellStyle name="常规 8 2 47" xfId="2374" xr:uid="{00000000-0005-0000-0000-000070090000}"/>
    <cellStyle name="常规 8 2 48" xfId="2375" xr:uid="{00000000-0005-0000-0000-000071090000}"/>
    <cellStyle name="常规 8 2 49" xfId="2376" xr:uid="{00000000-0005-0000-0000-000072090000}"/>
    <cellStyle name="常规 8 2 5" xfId="2377" xr:uid="{00000000-0005-0000-0000-000073090000}"/>
    <cellStyle name="常规 8 2 50" xfId="2378" xr:uid="{00000000-0005-0000-0000-000074090000}"/>
    <cellStyle name="常规 8 2 51" xfId="2379" xr:uid="{00000000-0005-0000-0000-000075090000}"/>
    <cellStyle name="常规 8 2 52" xfId="2380" xr:uid="{00000000-0005-0000-0000-000076090000}"/>
    <cellStyle name="常规 8 2 53" xfId="2381" xr:uid="{00000000-0005-0000-0000-000077090000}"/>
    <cellStyle name="常规 8 2 54" xfId="2382" xr:uid="{00000000-0005-0000-0000-000078090000}"/>
    <cellStyle name="常规 8 2 55" xfId="2383" xr:uid="{00000000-0005-0000-0000-000079090000}"/>
    <cellStyle name="常规 8 2 56" xfId="2384" xr:uid="{00000000-0005-0000-0000-00007A090000}"/>
    <cellStyle name="常规 8 2 57" xfId="2385" xr:uid="{00000000-0005-0000-0000-00007B090000}"/>
    <cellStyle name="常规 8 2 58" xfId="2386" xr:uid="{00000000-0005-0000-0000-00007C090000}"/>
    <cellStyle name="常规 8 2 59" xfId="2387" xr:uid="{00000000-0005-0000-0000-00007D090000}"/>
    <cellStyle name="常规 8 2 6" xfId="2388" xr:uid="{00000000-0005-0000-0000-00007E090000}"/>
    <cellStyle name="常规 8 2 60" xfId="2389" xr:uid="{00000000-0005-0000-0000-00007F090000}"/>
    <cellStyle name="常规 8 2 61" xfId="2390" xr:uid="{00000000-0005-0000-0000-000080090000}"/>
    <cellStyle name="常规 8 2 7" xfId="2391" xr:uid="{00000000-0005-0000-0000-000081090000}"/>
    <cellStyle name="常规 8 2 8" xfId="2392" xr:uid="{00000000-0005-0000-0000-000082090000}"/>
    <cellStyle name="常规 8 2 9" xfId="2393" xr:uid="{00000000-0005-0000-0000-000083090000}"/>
    <cellStyle name="常规 8 20" xfId="2394" xr:uid="{00000000-0005-0000-0000-000084090000}"/>
    <cellStyle name="常规 8 21" xfId="2395" xr:uid="{00000000-0005-0000-0000-000085090000}"/>
    <cellStyle name="常规 8 22" xfId="2396" xr:uid="{00000000-0005-0000-0000-000086090000}"/>
    <cellStyle name="常规 8 23" xfId="2397" xr:uid="{00000000-0005-0000-0000-000087090000}"/>
    <cellStyle name="常规 8 24" xfId="2398" xr:uid="{00000000-0005-0000-0000-000088090000}"/>
    <cellStyle name="常规 8 25" xfId="2399" xr:uid="{00000000-0005-0000-0000-000089090000}"/>
    <cellStyle name="常规 8 26" xfId="2400" xr:uid="{00000000-0005-0000-0000-00008A090000}"/>
    <cellStyle name="常规 8 27" xfId="2401" xr:uid="{00000000-0005-0000-0000-00008B090000}"/>
    <cellStyle name="常规 8 28" xfId="2402" xr:uid="{00000000-0005-0000-0000-00008C090000}"/>
    <cellStyle name="常规 8 29" xfId="2403" xr:uid="{00000000-0005-0000-0000-00008D090000}"/>
    <cellStyle name="常规 8 3" xfId="2404" xr:uid="{00000000-0005-0000-0000-00008E090000}"/>
    <cellStyle name="常规 8 3 10" xfId="2405" xr:uid="{00000000-0005-0000-0000-00008F090000}"/>
    <cellStyle name="常规 8 3 11" xfId="2406" xr:uid="{00000000-0005-0000-0000-000090090000}"/>
    <cellStyle name="常规 8 3 12" xfId="2407" xr:uid="{00000000-0005-0000-0000-000091090000}"/>
    <cellStyle name="常规 8 3 13" xfId="2408" xr:uid="{00000000-0005-0000-0000-000092090000}"/>
    <cellStyle name="常规 8 3 2" xfId="2409" xr:uid="{00000000-0005-0000-0000-000093090000}"/>
    <cellStyle name="常规 8 3 3" xfId="2410" xr:uid="{00000000-0005-0000-0000-000094090000}"/>
    <cellStyle name="常规 8 3 4" xfId="2411" xr:uid="{00000000-0005-0000-0000-000095090000}"/>
    <cellStyle name="常规 8 3 5" xfId="2412" xr:uid="{00000000-0005-0000-0000-000096090000}"/>
    <cellStyle name="常规 8 3 6" xfId="2413" xr:uid="{00000000-0005-0000-0000-000097090000}"/>
    <cellStyle name="常规 8 3 7" xfId="2414" xr:uid="{00000000-0005-0000-0000-000098090000}"/>
    <cellStyle name="常规 8 3 8" xfId="2415" xr:uid="{00000000-0005-0000-0000-000099090000}"/>
    <cellStyle name="常规 8 3 9" xfId="2416" xr:uid="{00000000-0005-0000-0000-00009A090000}"/>
    <cellStyle name="常规 8 30" xfId="2417" xr:uid="{00000000-0005-0000-0000-00009B090000}"/>
    <cellStyle name="常规 8 31" xfId="2418" xr:uid="{00000000-0005-0000-0000-00009C090000}"/>
    <cellStyle name="常规 8 32" xfId="2419" xr:uid="{00000000-0005-0000-0000-00009D090000}"/>
    <cellStyle name="常规 8 33" xfId="2420" xr:uid="{00000000-0005-0000-0000-00009E090000}"/>
    <cellStyle name="常规 8 34" xfId="2421" xr:uid="{00000000-0005-0000-0000-00009F090000}"/>
    <cellStyle name="常规 8 35" xfId="2422" xr:uid="{00000000-0005-0000-0000-0000A0090000}"/>
    <cellStyle name="常规 8 36" xfId="2423" xr:uid="{00000000-0005-0000-0000-0000A1090000}"/>
    <cellStyle name="常规 8 37" xfId="2424" xr:uid="{00000000-0005-0000-0000-0000A2090000}"/>
    <cellStyle name="常规 8 38" xfId="2425" xr:uid="{00000000-0005-0000-0000-0000A3090000}"/>
    <cellStyle name="常规 8 39" xfId="2426" xr:uid="{00000000-0005-0000-0000-0000A4090000}"/>
    <cellStyle name="常规 8 4" xfId="2427" xr:uid="{00000000-0005-0000-0000-0000A5090000}"/>
    <cellStyle name="常规 8 40" xfId="2428" xr:uid="{00000000-0005-0000-0000-0000A6090000}"/>
    <cellStyle name="常规 8 41" xfId="2429" xr:uid="{00000000-0005-0000-0000-0000A7090000}"/>
    <cellStyle name="常规 8 42" xfId="2430" xr:uid="{00000000-0005-0000-0000-0000A8090000}"/>
    <cellStyle name="常规 8 43" xfId="2431" xr:uid="{00000000-0005-0000-0000-0000A9090000}"/>
    <cellStyle name="常规 8 44" xfId="2432" xr:uid="{00000000-0005-0000-0000-0000AA090000}"/>
    <cellStyle name="常规 8 45" xfId="2433" xr:uid="{00000000-0005-0000-0000-0000AB090000}"/>
    <cellStyle name="常规 8 46" xfId="2434" xr:uid="{00000000-0005-0000-0000-0000AC090000}"/>
    <cellStyle name="常规 8 47" xfId="2435" xr:uid="{00000000-0005-0000-0000-0000AD090000}"/>
    <cellStyle name="常规 8 48" xfId="2436" xr:uid="{00000000-0005-0000-0000-0000AE090000}"/>
    <cellStyle name="常规 8 49" xfId="2437" xr:uid="{00000000-0005-0000-0000-0000AF090000}"/>
    <cellStyle name="常规 8 5" xfId="2438" xr:uid="{00000000-0005-0000-0000-0000B0090000}"/>
    <cellStyle name="常规 8 50" xfId="2439" xr:uid="{00000000-0005-0000-0000-0000B1090000}"/>
    <cellStyle name="常规 8 51" xfId="2440" xr:uid="{00000000-0005-0000-0000-0000B2090000}"/>
    <cellStyle name="常规 8 52" xfId="2441" xr:uid="{00000000-0005-0000-0000-0000B3090000}"/>
    <cellStyle name="常规 8 53" xfId="2442" xr:uid="{00000000-0005-0000-0000-0000B4090000}"/>
    <cellStyle name="常规 8 54" xfId="2443" xr:uid="{00000000-0005-0000-0000-0000B5090000}"/>
    <cellStyle name="常规 8 55" xfId="2444" xr:uid="{00000000-0005-0000-0000-0000B6090000}"/>
    <cellStyle name="常规 8 56" xfId="2445" xr:uid="{00000000-0005-0000-0000-0000B7090000}"/>
    <cellStyle name="常规 8 57" xfId="2446" xr:uid="{00000000-0005-0000-0000-0000B8090000}"/>
    <cellStyle name="常规 8 58" xfId="2447" xr:uid="{00000000-0005-0000-0000-0000B9090000}"/>
    <cellStyle name="常规 8 59" xfId="2448" xr:uid="{00000000-0005-0000-0000-0000BA090000}"/>
    <cellStyle name="常规 8 6" xfId="2449" xr:uid="{00000000-0005-0000-0000-0000BB090000}"/>
    <cellStyle name="常规 8 60" xfId="2450" xr:uid="{00000000-0005-0000-0000-0000BC090000}"/>
    <cellStyle name="常规 8 61" xfId="2451" xr:uid="{00000000-0005-0000-0000-0000BD090000}"/>
    <cellStyle name="常规 8 62" xfId="2452" xr:uid="{00000000-0005-0000-0000-0000BE090000}"/>
    <cellStyle name="常规 8 63" xfId="2453" xr:uid="{00000000-0005-0000-0000-0000BF090000}"/>
    <cellStyle name="常规 8 64" xfId="2454" xr:uid="{00000000-0005-0000-0000-0000C0090000}"/>
    <cellStyle name="常规 8 65" xfId="2455" xr:uid="{00000000-0005-0000-0000-0000C1090000}"/>
    <cellStyle name="常规 8 66" xfId="2456" xr:uid="{00000000-0005-0000-0000-0000C2090000}"/>
    <cellStyle name="常规 8 67" xfId="2457" xr:uid="{00000000-0005-0000-0000-0000C3090000}"/>
    <cellStyle name="常规 8 68" xfId="2458" xr:uid="{00000000-0005-0000-0000-0000C4090000}"/>
    <cellStyle name="常规 8 69" xfId="2459" xr:uid="{00000000-0005-0000-0000-0000C5090000}"/>
    <cellStyle name="常规 8 7" xfId="2460" xr:uid="{00000000-0005-0000-0000-0000C6090000}"/>
    <cellStyle name="常规 8 70" xfId="2461" xr:uid="{00000000-0005-0000-0000-0000C7090000}"/>
    <cellStyle name="常规 8 71" xfId="2462" xr:uid="{00000000-0005-0000-0000-0000C8090000}"/>
    <cellStyle name="常规 8 72" xfId="2463" xr:uid="{00000000-0005-0000-0000-0000C9090000}"/>
    <cellStyle name="常规 8 73" xfId="2464" xr:uid="{00000000-0005-0000-0000-0000CA090000}"/>
    <cellStyle name="常规 8 74" xfId="2465" xr:uid="{00000000-0005-0000-0000-0000CB090000}"/>
    <cellStyle name="常规 8 8" xfId="2466" xr:uid="{00000000-0005-0000-0000-0000CC090000}"/>
    <cellStyle name="常规 8 9" xfId="2467" xr:uid="{00000000-0005-0000-0000-0000CD090000}"/>
    <cellStyle name="常规 9 10" xfId="2468" xr:uid="{00000000-0005-0000-0000-0000CE090000}"/>
    <cellStyle name="常规 9 11" xfId="2469" xr:uid="{00000000-0005-0000-0000-0000CF090000}"/>
    <cellStyle name="常规 9 12" xfId="2470" xr:uid="{00000000-0005-0000-0000-0000D0090000}"/>
    <cellStyle name="常规 9 13" xfId="2471" xr:uid="{00000000-0005-0000-0000-0000D1090000}"/>
    <cellStyle name="常规 9 2" xfId="2472" xr:uid="{00000000-0005-0000-0000-0000D2090000}"/>
    <cellStyle name="常规 9 3" xfId="2473" xr:uid="{00000000-0005-0000-0000-0000D3090000}"/>
    <cellStyle name="常规 9 4" xfId="2474" xr:uid="{00000000-0005-0000-0000-0000D4090000}"/>
    <cellStyle name="常规 9 5" xfId="2475" xr:uid="{00000000-0005-0000-0000-0000D5090000}"/>
    <cellStyle name="常规 9 6" xfId="2476" xr:uid="{00000000-0005-0000-0000-0000D6090000}"/>
    <cellStyle name="常规 9 7" xfId="2477" xr:uid="{00000000-0005-0000-0000-0000D7090000}"/>
    <cellStyle name="常规 9 8" xfId="2478" xr:uid="{00000000-0005-0000-0000-0000D8090000}"/>
    <cellStyle name="常规 9 9" xfId="2479" xr:uid="{00000000-0005-0000-0000-0000D9090000}"/>
    <cellStyle name="常规_07年商用型谱8。8" xfId="88" xr:uid="{00000000-0005-0000-0000-0000DA090000}"/>
    <cellStyle name="强调文字颜色 1 10" xfId="2480" xr:uid="{00000000-0005-0000-0000-0000DB090000}"/>
    <cellStyle name="强调文字颜色 1 11" xfId="2481" xr:uid="{00000000-0005-0000-0000-0000DC090000}"/>
    <cellStyle name="强调文字颜色 1 12" xfId="2482" xr:uid="{00000000-0005-0000-0000-0000DD090000}"/>
    <cellStyle name="强调文字颜色 1 13" xfId="2483" xr:uid="{00000000-0005-0000-0000-0000DE090000}"/>
    <cellStyle name="强调文字颜色 1 14" xfId="2484" xr:uid="{00000000-0005-0000-0000-0000DF090000}"/>
    <cellStyle name="强调文字颜色 1 15" xfId="2485" xr:uid="{00000000-0005-0000-0000-0000E0090000}"/>
    <cellStyle name="强调文字颜色 1 16" xfId="2486" xr:uid="{00000000-0005-0000-0000-0000E1090000}"/>
    <cellStyle name="强调文字颜色 1 17" xfId="2487" xr:uid="{00000000-0005-0000-0000-0000E2090000}"/>
    <cellStyle name="强调文字颜色 1 2" xfId="2488" xr:uid="{00000000-0005-0000-0000-0000E3090000}"/>
    <cellStyle name="强调文字颜色 1 3" xfId="2489" xr:uid="{00000000-0005-0000-0000-0000E4090000}"/>
    <cellStyle name="强调文字颜色 1 4" xfId="2490" xr:uid="{00000000-0005-0000-0000-0000E5090000}"/>
    <cellStyle name="强调文字颜色 1 5" xfId="2491" xr:uid="{00000000-0005-0000-0000-0000E6090000}"/>
    <cellStyle name="强调文字颜色 1 6" xfId="2492" xr:uid="{00000000-0005-0000-0000-0000E7090000}"/>
    <cellStyle name="强调文字颜色 1 7" xfId="2493" xr:uid="{00000000-0005-0000-0000-0000E8090000}"/>
    <cellStyle name="强调文字颜色 1 8" xfId="2494" xr:uid="{00000000-0005-0000-0000-0000E9090000}"/>
    <cellStyle name="强调文字颜色 1 9" xfId="2495" xr:uid="{00000000-0005-0000-0000-0000EA090000}"/>
    <cellStyle name="强调文字颜色 2 10" xfId="2496" xr:uid="{00000000-0005-0000-0000-0000EB090000}"/>
    <cellStyle name="强调文字颜色 2 11" xfId="2497" xr:uid="{00000000-0005-0000-0000-0000EC090000}"/>
    <cellStyle name="强调文字颜色 2 12" xfId="2498" xr:uid="{00000000-0005-0000-0000-0000ED090000}"/>
    <cellStyle name="强调文字颜色 2 13" xfId="2499" xr:uid="{00000000-0005-0000-0000-0000EE090000}"/>
    <cellStyle name="强调文字颜色 2 14" xfId="2500" xr:uid="{00000000-0005-0000-0000-0000EF090000}"/>
    <cellStyle name="强调文字颜色 2 15" xfId="2501" xr:uid="{00000000-0005-0000-0000-0000F0090000}"/>
    <cellStyle name="强调文字颜色 2 16" xfId="2502" xr:uid="{00000000-0005-0000-0000-0000F1090000}"/>
    <cellStyle name="强调文字颜色 2 17" xfId="2503" xr:uid="{00000000-0005-0000-0000-0000F2090000}"/>
    <cellStyle name="强调文字颜色 2 2" xfId="2504" xr:uid="{00000000-0005-0000-0000-0000F3090000}"/>
    <cellStyle name="强调文字颜色 2 3" xfId="2505" xr:uid="{00000000-0005-0000-0000-0000F4090000}"/>
    <cellStyle name="强调文字颜色 2 4" xfId="2506" xr:uid="{00000000-0005-0000-0000-0000F5090000}"/>
    <cellStyle name="强调文字颜色 2 5" xfId="2507" xr:uid="{00000000-0005-0000-0000-0000F6090000}"/>
    <cellStyle name="强调文字颜色 2 6" xfId="2508" xr:uid="{00000000-0005-0000-0000-0000F7090000}"/>
    <cellStyle name="强调文字颜色 2 7" xfId="2509" xr:uid="{00000000-0005-0000-0000-0000F8090000}"/>
    <cellStyle name="强调文字颜色 2 8" xfId="2510" xr:uid="{00000000-0005-0000-0000-0000F9090000}"/>
    <cellStyle name="强调文字颜色 2 9" xfId="2511" xr:uid="{00000000-0005-0000-0000-0000FA090000}"/>
    <cellStyle name="强调文字颜色 3 10" xfId="2512" xr:uid="{00000000-0005-0000-0000-0000FB090000}"/>
    <cellStyle name="强调文字颜色 3 11" xfId="2513" xr:uid="{00000000-0005-0000-0000-0000FC090000}"/>
    <cellStyle name="强调文字颜色 3 12" xfId="2514" xr:uid="{00000000-0005-0000-0000-0000FD090000}"/>
    <cellStyle name="强调文字颜色 3 13" xfId="2515" xr:uid="{00000000-0005-0000-0000-0000FE090000}"/>
    <cellStyle name="强调文字颜色 3 14" xfId="2516" xr:uid="{00000000-0005-0000-0000-0000FF090000}"/>
    <cellStyle name="强调文字颜色 3 15" xfId="2517" xr:uid="{00000000-0005-0000-0000-0000000A0000}"/>
    <cellStyle name="强调文字颜色 3 16" xfId="2518" xr:uid="{00000000-0005-0000-0000-0000010A0000}"/>
    <cellStyle name="强调文字颜色 3 17" xfId="2519" xr:uid="{00000000-0005-0000-0000-0000020A0000}"/>
    <cellStyle name="强调文字颜色 3 2" xfId="2520" xr:uid="{00000000-0005-0000-0000-0000030A0000}"/>
    <cellStyle name="强调文字颜色 3 3" xfId="2521" xr:uid="{00000000-0005-0000-0000-0000040A0000}"/>
    <cellStyle name="强调文字颜色 3 4" xfId="2522" xr:uid="{00000000-0005-0000-0000-0000050A0000}"/>
    <cellStyle name="强调文字颜色 3 5" xfId="2523" xr:uid="{00000000-0005-0000-0000-0000060A0000}"/>
    <cellStyle name="强调文字颜色 3 6" xfId="2524" xr:uid="{00000000-0005-0000-0000-0000070A0000}"/>
    <cellStyle name="强调文字颜色 3 7" xfId="2525" xr:uid="{00000000-0005-0000-0000-0000080A0000}"/>
    <cellStyle name="强调文字颜色 3 8" xfId="2526" xr:uid="{00000000-0005-0000-0000-0000090A0000}"/>
    <cellStyle name="强调文字颜色 3 9" xfId="2527" xr:uid="{00000000-0005-0000-0000-00000A0A0000}"/>
    <cellStyle name="强调文字颜色 4 10" xfId="2528" xr:uid="{00000000-0005-0000-0000-00000B0A0000}"/>
    <cellStyle name="强调文字颜色 4 11" xfId="2529" xr:uid="{00000000-0005-0000-0000-00000C0A0000}"/>
    <cellStyle name="强调文字颜色 4 12" xfId="2530" xr:uid="{00000000-0005-0000-0000-00000D0A0000}"/>
    <cellStyle name="强调文字颜色 4 13" xfId="2531" xr:uid="{00000000-0005-0000-0000-00000E0A0000}"/>
    <cellStyle name="强调文字颜色 4 14" xfId="2532" xr:uid="{00000000-0005-0000-0000-00000F0A0000}"/>
    <cellStyle name="强调文字颜色 4 15" xfId="2533" xr:uid="{00000000-0005-0000-0000-0000100A0000}"/>
    <cellStyle name="强调文字颜色 4 16" xfId="2534" xr:uid="{00000000-0005-0000-0000-0000110A0000}"/>
    <cellStyle name="强调文字颜色 4 17" xfId="2535" xr:uid="{00000000-0005-0000-0000-0000120A0000}"/>
    <cellStyle name="强调文字颜色 4 2" xfId="2536" xr:uid="{00000000-0005-0000-0000-0000130A0000}"/>
    <cellStyle name="强调文字颜色 4 3" xfId="2537" xr:uid="{00000000-0005-0000-0000-0000140A0000}"/>
    <cellStyle name="强调文字颜色 4 4" xfId="2538" xr:uid="{00000000-0005-0000-0000-0000150A0000}"/>
    <cellStyle name="强调文字颜色 4 5" xfId="2539" xr:uid="{00000000-0005-0000-0000-0000160A0000}"/>
    <cellStyle name="强调文字颜色 4 6" xfId="2540" xr:uid="{00000000-0005-0000-0000-0000170A0000}"/>
    <cellStyle name="强调文字颜色 4 7" xfId="2541" xr:uid="{00000000-0005-0000-0000-0000180A0000}"/>
    <cellStyle name="强调文字颜色 4 8" xfId="2542" xr:uid="{00000000-0005-0000-0000-0000190A0000}"/>
    <cellStyle name="强调文字颜色 4 9" xfId="2543" xr:uid="{00000000-0005-0000-0000-00001A0A0000}"/>
    <cellStyle name="强调文字颜色 5 10" xfId="2544" xr:uid="{00000000-0005-0000-0000-00001B0A0000}"/>
    <cellStyle name="强调文字颜色 5 11" xfId="2545" xr:uid="{00000000-0005-0000-0000-00001C0A0000}"/>
    <cellStyle name="强调文字颜色 5 12" xfId="2546" xr:uid="{00000000-0005-0000-0000-00001D0A0000}"/>
    <cellStyle name="强调文字颜色 5 13" xfId="2547" xr:uid="{00000000-0005-0000-0000-00001E0A0000}"/>
    <cellStyle name="强调文字颜色 5 14" xfId="2548" xr:uid="{00000000-0005-0000-0000-00001F0A0000}"/>
    <cellStyle name="强调文字颜色 5 15" xfId="2549" xr:uid="{00000000-0005-0000-0000-0000200A0000}"/>
    <cellStyle name="强调文字颜色 5 16" xfId="2550" xr:uid="{00000000-0005-0000-0000-0000210A0000}"/>
    <cellStyle name="强调文字颜色 5 17" xfId="2551" xr:uid="{00000000-0005-0000-0000-0000220A0000}"/>
    <cellStyle name="强调文字颜色 5 2" xfId="2552" xr:uid="{00000000-0005-0000-0000-0000230A0000}"/>
    <cellStyle name="强调文字颜色 5 3" xfId="2553" xr:uid="{00000000-0005-0000-0000-0000240A0000}"/>
    <cellStyle name="强调文字颜色 5 4" xfId="2554" xr:uid="{00000000-0005-0000-0000-0000250A0000}"/>
    <cellStyle name="强调文字颜色 5 5" xfId="2555" xr:uid="{00000000-0005-0000-0000-0000260A0000}"/>
    <cellStyle name="强调文字颜色 5 6" xfId="2556" xr:uid="{00000000-0005-0000-0000-0000270A0000}"/>
    <cellStyle name="强调文字颜色 5 7" xfId="2557" xr:uid="{00000000-0005-0000-0000-0000280A0000}"/>
    <cellStyle name="强调文字颜色 5 8" xfId="2558" xr:uid="{00000000-0005-0000-0000-0000290A0000}"/>
    <cellStyle name="强调文字颜色 5 9" xfId="2559" xr:uid="{00000000-0005-0000-0000-00002A0A0000}"/>
    <cellStyle name="强调文字颜色 6 10" xfId="2560" xr:uid="{00000000-0005-0000-0000-00002B0A0000}"/>
    <cellStyle name="强调文字颜色 6 11" xfId="2561" xr:uid="{00000000-0005-0000-0000-00002C0A0000}"/>
    <cellStyle name="强调文字颜色 6 12" xfId="2562" xr:uid="{00000000-0005-0000-0000-00002D0A0000}"/>
    <cellStyle name="强调文字颜色 6 13" xfId="2563" xr:uid="{00000000-0005-0000-0000-00002E0A0000}"/>
    <cellStyle name="强调文字颜色 6 14" xfId="2564" xr:uid="{00000000-0005-0000-0000-00002F0A0000}"/>
    <cellStyle name="强调文字颜色 6 15" xfId="2565" xr:uid="{00000000-0005-0000-0000-0000300A0000}"/>
    <cellStyle name="强调文字颜色 6 16" xfId="2566" xr:uid="{00000000-0005-0000-0000-0000310A0000}"/>
    <cellStyle name="强调文字颜色 6 17" xfId="2567" xr:uid="{00000000-0005-0000-0000-0000320A0000}"/>
    <cellStyle name="强调文字颜色 6 2" xfId="2568" xr:uid="{00000000-0005-0000-0000-0000330A0000}"/>
    <cellStyle name="强调文字颜色 6 3" xfId="2569" xr:uid="{00000000-0005-0000-0000-0000340A0000}"/>
    <cellStyle name="强调文字颜色 6 4" xfId="2570" xr:uid="{00000000-0005-0000-0000-0000350A0000}"/>
    <cellStyle name="强调文字颜色 6 5" xfId="2571" xr:uid="{00000000-0005-0000-0000-0000360A0000}"/>
    <cellStyle name="强调文字颜色 6 6" xfId="2572" xr:uid="{00000000-0005-0000-0000-0000370A0000}"/>
    <cellStyle name="强调文字颜色 6 7" xfId="2573" xr:uid="{00000000-0005-0000-0000-0000380A0000}"/>
    <cellStyle name="强调文字颜色 6 8" xfId="2574" xr:uid="{00000000-0005-0000-0000-0000390A0000}"/>
    <cellStyle name="强调文字颜色 6 9" xfId="2575" xr:uid="{00000000-0005-0000-0000-00003A0A0000}"/>
    <cellStyle name="标题 1 10" xfId="2576" xr:uid="{00000000-0005-0000-0000-00003B0A0000}"/>
    <cellStyle name="标题 1 10 2" xfId="2577" xr:uid="{00000000-0005-0000-0000-00003C0A0000}"/>
    <cellStyle name="标题 1 11" xfId="2578" xr:uid="{00000000-0005-0000-0000-00003D0A0000}"/>
    <cellStyle name="标题 1 11 2" xfId="2579" xr:uid="{00000000-0005-0000-0000-00003E0A0000}"/>
    <cellStyle name="标题 1 12" xfId="2580" xr:uid="{00000000-0005-0000-0000-00003F0A0000}"/>
    <cellStyle name="标题 1 12 2" xfId="2581" xr:uid="{00000000-0005-0000-0000-0000400A0000}"/>
    <cellStyle name="标题 1 13" xfId="2582" xr:uid="{00000000-0005-0000-0000-0000410A0000}"/>
    <cellStyle name="标题 1 13 2" xfId="2583" xr:uid="{00000000-0005-0000-0000-0000420A0000}"/>
    <cellStyle name="标题 1 14" xfId="2584" xr:uid="{00000000-0005-0000-0000-0000430A0000}"/>
    <cellStyle name="标题 1 14 2" xfId="2585" xr:uid="{00000000-0005-0000-0000-0000440A0000}"/>
    <cellStyle name="标题 1 15" xfId="2586" xr:uid="{00000000-0005-0000-0000-0000450A0000}"/>
    <cellStyle name="标题 1 15 2" xfId="2587" xr:uid="{00000000-0005-0000-0000-0000460A0000}"/>
    <cellStyle name="标题 1 16" xfId="2588" xr:uid="{00000000-0005-0000-0000-0000470A0000}"/>
    <cellStyle name="标题 1 16 2" xfId="2589" xr:uid="{00000000-0005-0000-0000-0000480A0000}"/>
    <cellStyle name="标题 1 17" xfId="2590" xr:uid="{00000000-0005-0000-0000-0000490A0000}"/>
    <cellStyle name="标题 1 17 2" xfId="2591" xr:uid="{00000000-0005-0000-0000-00004A0A0000}"/>
    <cellStyle name="标题 1 2" xfId="2592" xr:uid="{00000000-0005-0000-0000-00004B0A0000}"/>
    <cellStyle name="标题 1 2 2" xfId="2593" xr:uid="{00000000-0005-0000-0000-00004C0A0000}"/>
    <cellStyle name="标题 1 3" xfId="2594" xr:uid="{00000000-0005-0000-0000-00004D0A0000}"/>
    <cellStyle name="标题 1 3 2" xfId="2595" xr:uid="{00000000-0005-0000-0000-00004E0A0000}"/>
    <cellStyle name="标题 1 4" xfId="2596" xr:uid="{00000000-0005-0000-0000-00004F0A0000}"/>
    <cellStyle name="标题 1 4 2" xfId="2597" xr:uid="{00000000-0005-0000-0000-0000500A0000}"/>
    <cellStyle name="标题 1 5" xfId="2598" xr:uid="{00000000-0005-0000-0000-0000510A0000}"/>
    <cellStyle name="标题 1 5 2" xfId="2599" xr:uid="{00000000-0005-0000-0000-0000520A0000}"/>
    <cellStyle name="标题 1 6" xfId="2600" xr:uid="{00000000-0005-0000-0000-0000530A0000}"/>
    <cellStyle name="标题 1 6 2" xfId="2601" xr:uid="{00000000-0005-0000-0000-0000540A0000}"/>
    <cellStyle name="标题 1 7" xfId="2602" xr:uid="{00000000-0005-0000-0000-0000550A0000}"/>
    <cellStyle name="标题 1 7 2" xfId="2603" xr:uid="{00000000-0005-0000-0000-0000560A0000}"/>
    <cellStyle name="标题 1 8" xfId="2604" xr:uid="{00000000-0005-0000-0000-0000570A0000}"/>
    <cellStyle name="标题 1 8 2" xfId="2605" xr:uid="{00000000-0005-0000-0000-0000580A0000}"/>
    <cellStyle name="标题 1 9" xfId="2606" xr:uid="{00000000-0005-0000-0000-0000590A0000}"/>
    <cellStyle name="标题 1 9 2" xfId="2607" xr:uid="{00000000-0005-0000-0000-00005A0A0000}"/>
    <cellStyle name="标题 10" xfId="2608" xr:uid="{00000000-0005-0000-0000-00005B0A0000}"/>
    <cellStyle name="标题 10 2" xfId="2609" xr:uid="{00000000-0005-0000-0000-00005C0A0000}"/>
    <cellStyle name="标题 11" xfId="2610" xr:uid="{00000000-0005-0000-0000-00005D0A0000}"/>
    <cellStyle name="标题 11 2" xfId="2611" xr:uid="{00000000-0005-0000-0000-00005E0A0000}"/>
    <cellStyle name="标题 12" xfId="2612" xr:uid="{00000000-0005-0000-0000-00005F0A0000}"/>
    <cellStyle name="标题 12 2" xfId="2613" xr:uid="{00000000-0005-0000-0000-0000600A0000}"/>
    <cellStyle name="标题 13" xfId="2614" xr:uid="{00000000-0005-0000-0000-0000610A0000}"/>
    <cellStyle name="标题 13 2" xfId="2615" xr:uid="{00000000-0005-0000-0000-0000620A0000}"/>
    <cellStyle name="标题 14" xfId="2616" xr:uid="{00000000-0005-0000-0000-0000630A0000}"/>
    <cellStyle name="标题 14 2" xfId="2617" xr:uid="{00000000-0005-0000-0000-0000640A0000}"/>
    <cellStyle name="标题 15" xfId="2618" xr:uid="{00000000-0005-0000-0000-0000650A0000}"/>
    <cellStyle name="标题 15 2" xfId="2619" xr:uid="{00000000-0005-0000-0000-0000660A0000}"/>
    <cellStyle name="标题 16" xfId="2620" xr:uid="{00000000-0005-0000-0000-0000670A0000}"/>
    <cellStyle name="标题 16 2" xfId="2621" xr:uid="{00000000-0005-0000-0000-0000680A0000}"/>
    <cellStyle name="标题 17" xfId="2622" xr:uid="{00000000-0005-0000-0000-0000690A0000}"/>
    <cellStyle name="标题 17 2" xfId="2623" xr:uid="{00000000-0005-0000-0000-00006A0A0000}"/>
    <cellStyle name="标题 18" xfId="2624" xr:uid="{00000000-0005-0000-0000-00006B0A0000}"/>
    <cellStyle name="标题 18 2" xfId="2625" xr:uid="{00000000-0005-0000-0000-00006C0A0000}"/>
    <cellStyle name="标题 19" xfId="2626" xr:uid="{00000000-0005-0000-0000-00006D0A0000}"/>
    <cellStyle name="标题 19 2" xfId="2627" xr:uid="{00000000-0005-0000-0000-00006E0A0000}"/>
    <cellStyle name="标题 2 10" xfId="2628" xr:uid="{00000000-0005-0000-0000-00006F0A0000}"/>
    <cellStyle name="标题 2 10 2" xfId="2629" xr:uid="{00000000-0005-0000-0000-0000700A0000}"/>
    <cellStyle name="标题 2 11" xfId="2630" xr:uid="{00000000-0005-0000-0000-0000710A0000}"/>
    <cellStyle name="标题 2 11 2" xfId="2631" xr:uid="{00000000-0005-0000-0000-0000720A0000}"/>
    <cellStyle name="标题 2 12" xfId="2632" xr:uid="{00000000-0005-0000-0000-0000730A0000}"/>
    <cellStyle name="标题 2 12 2" xfId="2633" xr:uid="{00000000-0005-0000-0000-0000740A0000}"/>
    <cellStyle name="标题 2 13" xfId="2634" xr:uid="{00000000-0005-0000-0000-0000750A0000}"/>
    <cellStyle name="标题 2 13 2" xfId="2635" xr:uid="{00000000-0005-0000-0000-0000760A0000}"/>
    <cellStyle name="标题 2 14" xfId="2636" xr:uid="{00000000-0005-0000-0000-0000770A0000}"/>
    <cellStyle name="标题 2 14 2" xfId="2637" xr:uid="{00000000-0005-0000-0000-0000780A0000}"/>
    <cellStyle name="标题 2 15" xfId="2638" xr:uid="{00000000-0005-0000-0000-0000790A0000}"/>
    <cellStyle name="标题 2 15 2" xfId="2639" xr:uid="{00000000-0005-0000-0000-00007A0A0000}"/>
    <cellStyle name="标题 2 16" xfId="2640" xr:uid="{00000000-0005-0000-0000-00007B0A0000}"/>
    <cellStyle name="标题 2 16 2" xfId="2641" xr:uid="{00000000-0005-0000-0000-00007C0A0000}"/>
    <cellStyle name="标题 2 17" xfId="2642" xr:uid="{00000000-0005-0000-0000-00007D0A0000}"/>
    <cellStyle name="标题 2 17 2" xfId="2643" xr:uid="{00000000-0005-0000-0000-00007E0A0000}"/>
    <cellStyle name="标题 2 2" xfId="2644" xr:uid="{00000000-0005-0000-0000-00007F0A0000}"/>
    <cellStyle name="标题 2 2 2" xfId="2645" xr:uid="{00000000-0005-0000-0000-0000800A0000}"/>
    <cellStyle name="标题 2 3" xfId="2646" xr:uid="{00000000-0005-0000-0000-0000810A0000}"/>
    <cellStyle name="标题 2 3 2" xfId="2647" xr:uid="{00000000-0005-0000-0000-0000820A0000}"/>
    <cellStyle name="标题 2 4" xfId="2648" xr:uid="{00000000-0005-0000-0000-0000830A0000}"/>
    <cellStyle name="标题 2 4 2" xfId="2649" xr:uid="{00000000-0005-0000-0000-0000840A0000}"/>
    <cellStyle name="标题 2 5" xfId="2650" xr:uid="{00000000-0005-0000-0000-0000850A0000}"/>
    <cellStyle name="标题 2 5 2" xfId="2651" xr:uid="{00000000-0005-0000-0000-0000860A0000}"/>
    <cellStyle name="标题 2 6" xfId="2652" xr:uid="{00000000-0005-0000-0000-0000870A0000}"/>
    <cellStyle name="标题 2 6 2" xfId="2653" xr:uid="{00000000-0005-0000-0000-0000880A0000}"/>
    <cellStyle name="标题 2 7" xfId="2654" xr:uid="{00000000-0005-0000-0000-0000890A0000}"/>
    <cellStyle name="标题 2 7 2" xfId="2655" xr:uid="{00000000-0005-0000-0000-00008A0A0000}"/>
    <cellStyle name="标题 2 8" xfId="2656" xr:uid="{00000000-0005-0000-0000-00008B0A0000}"/>
    <cellStyle name="标题 2 8 2" xfId="2657" xr:uid="{00000000-0005-0000-0000-00008C0A0000}"/>
    <cellStyle name="标题 2 9" xfId="2658" xr:uid="{00000000-0005-0000-0000-00008D0A0000}"/>
    <cellStyle name="标题 2 9 2" xfId="2659" xr:uid="{00000000-0005-0000-0000-00008E0A0000}"/>
    <cellStyle name="标题 20" xfId="2660" xr:uid="{00000000-0005-0000-0000-00008F0A0000}"/>
    <cellStyle name="标题 20 2" xfId="2661" xr:uid="{00000000-0005-0000-0000-0000900A0000}"/>
    <cellStyle name="标题 3 10" xfId="2662" xr:uid="{00000000-0005-0000-0000-0000910A0000}"/>
    <cellStyle name="标题 3 10 2" xfId="2663" xr:uid="{00000000-0005-0000-0000-0000920A0000}"/>
    <cellStyle name="标题 3 10 2 2" xfId="3080" xr:uid="{00000000-0005-0000-0000-0000930A0000}"/>
    <cellStyle name="标题 3 10 3" xfId="3079" xr:uid="{00000000-0005-0000-0000-0000940A0000}"/>
    <cellStyle name="标题 3 11" xfId="2664" xr:uid="{00000000-0005-0000-0000-0000950A0000}"/>
    <cellStyle name="标题 3 11 2" xfId="2665" xr:uid="{00000000-0005-0000-0000-0000960A0000}"/>
    <cellStyle name="标题 3 11 2 2" xfId="3082" xr:uid="{00000000-0005-0000-0000-0000970A0000}"/>
    <cellStyle name="标题 3 11 3" xfId="3081" xr:uid="{00000000-0005-0000-0000-0000980A0000}"/>
    <cellStyle name="标题 3 12" xfId="2666" xr:uid="{00000000-0005-0000-0000-0000990A0000}"/>
    <cellStyle name="标题 3 12 2" xfId="2667" xr:uid="{00000000-0005-0000-0000-00009A0A0000}"/>
    <cellStyle name="标题 3 12 2 2" xfId="3084" xr:uid="{00000000-0005-0000-0000-00009B0A0000}"/>
    <cellStyle name="标题 3 12 3" xfId="3083" xr:uid="{00000000-0005-0000-0000-00009C0A0000}"/>
    <cellStyle name="标题 3 13" xfId="2668" xr:uid="{00000000-0005-0000-0000-00009D0A0000}"/>
    <cellStyle name="标题 3 13 2" xfId="2669" xr:uid="{00000000-0005-0000-0000-00009E0A0000}"/>
    <cellStyle name="标题 3 13 2 2" xfId="3086" xr:uid="{00000000-0005-0000-0000-00009F0A0000}"/>
    <cellStyle name="标题 3 13 3" xfId="3085" xr:uid="{00000000-0005-0000-0000-0000A00A0000}"/>
    <cellStyle name="标题 3 14" xfId="2670" xr:uid="{00000000-0005-0000-0000-0000A10A0000}"/>
    <cellStyle name="标题 3 14 2" xfId="2671" xr:uid="{00000000-0005-0000-0000-0000A20A0000}"/>
    <cellStyle name="标题 3 14 2 2" xfId="3088" xr:uid="{00000000-0005-0000-0000-0000A30A0000}"/>
    <cellStyle name="标题 3 14 3" xfId="3087" xr:uid="{00000000-0005-0000-0000-0000A40A0000}"/>
    <cellStyle name="标题 3 15" xfId="2672" xr:uid="{00000000-0005-0000-0000-0000A50A0000}"/>
    <cellStyle name="标题 3 15 2" xfId="2673" xr:uid="{00000000-0005-0000-0000-0000A60A0000}"/>
    <cellStyle name="标题 3 15 2 2" xfId="3090" xr:uid="{00000000-0005-0000-0000-0000A70A0000}"/>
    <cellStyle name="标题 3 15 3" xfId="3089" xr:uid="{00000000-0005-0000-0000-0000A80A0000}"/>
    <cellStyle name="标题 3 16" xfId="2674" xr:uid="{00000000-0005-0000-0000-0000A90A0000}"/>
    <cellStyle name="标题 3 16 2" xfId="2675" xr:uid="{00000000-0005-0000-0000-0000AA0A0000}"/>
    <cellStyle name="标题 3 16 2 2" xfId="3092" xr:uid="{00000000-0005-0000-0000-0000AB0A0000}"/>
    <cellStyle name="标题 3 16 3" xfId="3091" xr:uid="{00000000-0005-0000-0000-0000AC0A0000}"/>
    <cellStyle name="标题 3 17" xfId="2676" xr:uid="{00000000-0005-0000-0000-0000AD0A0000}"/>
    <cellStyle name="标题 3 17 2" xfId="2677" xr:uid="{00000000-0005-0000-0000-0000AE0A0000}"/>
    <cellStyle name="标题 3 17 2 2" xfId="3094" xr:uid="{00000000-0005-0000-0000-0000AF0A0000}"/>
    <cellStyle name="标题 3 17 3" xfId="3093" xr:uid="{00000000-0005-0000-0000-0000B00A0000}"/>
    <cellStyle name="标题 3 2" xfId="2678" xr:uid="{00000000-0005-0000-0000-0000B10A0000}"/>
    <cellStyle name="标题 3 2 2" xfId="2679" xr:uid="{00000000-0005-0000-0000-0000B20A0000}"/>
    <cellStyle name="标题 3 2 2 2" xfId="3096" xr:uid="{00000000-0005-0000-0000-0000B30A0000}"/>
    <cellStyle name="标题 3 2 3" xfId="3095" xr:uid="{00000000-0005-0000-0000-0000B40A0000}"/>
    <cellStyle name="标题 3 3" xfId="2680" xr:uid="{00000000-0005-0000-0000-0000B50A0000}"/>
    <cellStyle name="标题 3 3 2" xfId="2681" xr:uid="{00000000-0005-0000-0000-0000B60A0000}"/>
    <cellStyle name="标题 3 3 2 2" xfId="3098" xr:uid="{00000000-0005-0000-0000-0000B70A0000}"/>
    <cellStyle name="标题 3 3 3" xfId="3097" xr:uid="{00000000-0005-0000-0000-0000B80A0000}"/>
    <cellStyle name="标题 3 4" xfId="2682" xr:uid="{00000000-0005-0000-0000-0000B90A0000}"/>
    <cellStyle name="标题 3 4 2" xfId="2683" xr:uid="{00000000-0005-0000-0000-0000BA0A0000}"/>
    <cellStyle name="标题 3 4 2 2" xfId="3100" xr:uid="{00000000-0005-0000-0000-0000BB0A0000}"/>
    <cellStyle name="标题 3 4 3" xfId="3099" xr:uid="{00000000-0005-0000-0000-0000BC0A0000}"/>
    <cellStyle name="标题 3 5" xfId="2684" xr:uid="{00000000-0005-0000-0000-0000BD0A0000}"/>
    <cellStyle name="标题 3 5 2" xfId="2685" xr:uid="{00000000-0005-0000-0000-0000BE0A0000}"/>
    <cellStyle name="标题 3 5 2 2" xfId="3102" xr:uid="{00000000-0005-0000-0000-0000BF0A0000}"/>
    <cellStyle name="标题 3 5 3" xfId="3101" xr:uid="{00000000-0005-0000-0000-0000C00A0000}"/>
    <cellStyle name="标题 3 6" xfId="2686" xr:uid="{00000000-0005-0000-0000-0000C10A0000}"/>
    <cellStyle name="标题 3 6 2" xfId="2687" xr:uid="{00000000-0005-0000-0000-0000C20A0000}"/>
    <cellStyle name="标题 3 6 2 2" xfId="3104" xr:uid="{00000000-0005-0000-0000-0000C30A0000}"/>
    <cellStyle name="标题 3 6 3" xfId="3103" xr:uid="{00000000-0005-0000-0000-0000C40A0000}"/>
    <cellStyle name="标题 3 7" xfId="2688" xr:uid="{00000000-0005-0000-0000-0000C50A0000}"/>
    <cellStyle name="标题 3 7 2" xfId="2689" xr:uid="{00000000-0005-0000-0000-0000C60A0000}"/>
    <cellStyle name="标题 3 7 2 2" xfId="3106" xr:uid="{00000000-0005-0000-0000-0000C70A0000}"/>
    <cellStyle name="标题 3 7 3" xfId="3105" xr:uid="{00000000-0005-0000-0000-0000C80A0000}"/>
    <cellStyle name="标题 3 8" xfId="2690" xr:uid="{00000000-0005-0000-0000-0000C90A0000}"/>
    <cellStyle name="标题 3 8 2" xfId="2691" xr:uid="{00000000-0005-0000-0000-0000CA0A0000}"/>
    <cellStyle name="标题 3 8 2 2" xfId="3108" xr:uid="{00000000-0005-0000-0000-0000CB0A0000}"/>
    <cellStyle name="标题 3 8 3" xfId="3107" xr:uid="{00000000-0005-0000-0000-0000CC0A0000}"/>
    <cellStyle name="标题 3 9" xfId="2692" xr:uid="{00000000-0005-0000-0000-0000CD0A0000}"/>
    <cellStyle name="标题 3 9 2" xfId="2693" xr:uid="{00000000-0005-0000-0000-0000CE0A0000}"/>
    <cellStyle name="标题 3 9 2 2" xfId="3110" xr:uid="{00000000-0005-0000-0000-0000CF0A0000}"/>
    <cellStyle name="标题 3 9 3" xfId="3109" xr:uid="{00000000-0005-0000-0000-0000D00A0000}"/>
    <cellStyle name="标题 4 10" xfId="2694" xr:uid="{00000000-0005-0000-0000-0000D10A0000}"/>
    <cellStyle name="标题 4 10 2" xfId="2695" xr:uid="{00000000-0005-0000-0000-0000D20A0000}"/>
    <cellStyle name="标题 4 11" xfId="2696" xr:uid="{00000000-0005-0000-0000-0000D30A0000}"/>
    <cellStyle name="标题 4 11 2" xfId="2697" xr:uid="{00000000-0005-0000-0000-0000D40A0000}"/>
    <cellStyle name="标题 4 12" xfId="2698" xr:uid="{00000000-0005-0000-0000-0000D50A0000}"/>
    <cellStyle name="标题 4 12 2" xfId="2699" xr:uid="{00000000-0005-0000-0000-0000D60A0000}"/>
    <cellStyle name="标题 4 13" xfId="2700" xr:uid="{00000000-0005-0000-0000-0000D70A0000}"/>
    <cellStyle name="标题 4 13 2" xfId="2701" xr:uid="{00000000-0005-0000-0000-0000D80A0000}"/>
    <cellStyle name="标题 4 14" xfId="2702" xr:uid="{00000000-0005-0000-0000-0000D90A0000}"/>
    <cellStyle name="标题 4 14 2" xfId="2703" xr:uid="{00000000-0005-0000-0000-0000DA0A0000}"/>
    <cellStyle name="标题 4 15" xfId="2704" xr:uid="{00000000-0005-0000-0000-0000DB0A0000}"/>
    <cellStyle name="标题 4 15 2" xfId="2705" xr:uid="{00000000-0005-0000-0000-0000DC0A0000}"/>
    <cellStyle name="标题 4 16" xfId="2706" xr:uid="{00000000-0005-0000-0000-0000DD0A0000}"/>
    <cellStyle name="标题 4 16 2" xfId="2707" xr:uid="{00000000-0005-0000-0000-0000DE0A0000}"/>
    <cellStyle name="标题 4 17" xfId="2708" xr:uid="{00000000-0005-0000-0000-0000DF0A0000}"/>
    <cellStyle name="标题 4 17 2" xfId="2709" xr:uid="{00000000-0005-0000-0000-0000E00A0000}"/>
    <cellStyle name="标题 4 2" xfId="2710" xr:uid="{00000000-0005-0000-0000-0000E10A0000}"/>
    <cellStyle name="标题 4 2 2" xfId="2711" xr:uid="{00000000-0005-0000-0000-0000E20A0000}"/>
    <cellStyle name="标题 4 3" xfId="2712" xr:uid="{00000000-0005-0000-0000-0000E30A0000}"/>
    <cellStyle name="标题 4 3 2" xfId="2713" xr:uid="{00000000-0005-0000-0000-0000E40A0000}"/>
    <cellStyle name="标题 4 4" xfId="2714" xr:uid="{00000000-0005-0000-0000-0000E50A0000}"/>
    <cellStyle name="标题 4 4 2" xfId="2715" xr:uid="{00000000-0005-0000-0000-0000E60A0000}"/>
    <cellStyle name="标题 4 5" xfId="2716" xr:uid="{00000000-0005-0000-0000-0000E70A0000}"/>
    <cellStyle name="标题 4 5 2" xfId="2717" xr:uid="{00000000-0005-0000-0000-0000E80A0000}"/>
    <cellStyle name="标题 4 6" xfId="2718" xr:uid="{00000000-0005-0000-0000-0000E90A0000}"/>
    <cellStyle name="标题 4 6 2" xfId="2719" xr:uid="{00000000-0005-0000-0000-0000EA0A0000}"/>
    <cellStyle name="标题 4 7" xfId="2720" xr:uid="{00000000-0005-0000-0000-0000EB0A0000}"/>
    <cellStyle name="标题 4 7 2" xfId="2721" xr:uid="{00000000-0005-0000-0000-0000EC0A0000}"/>
    <cellStyle name="标题 4 8" xfId="2722" xr:uid="{00000000-0005-0000-0000-0000ED0A0000}"/>
    <cellStyle name="标题 4 8 2" xfId="2723" xr:uid="{00000000-0005-0000-0000-0000EE0A0000}"/>
    <cellStyle name="标题 4 9" xfId="2724" xr:uid="{00000000-0005-0000-0000-0000EF0A0000}"/>
    <cellStyle name="标题 4 9 2" xfId="2725" xr:uid="{00000000-0005-0000-0000-0000F00A0000}"/>
    <cellStyle name="标题 5" xfId="2726" xr:uid="{00000000-0005-0000-0000-0000F10A0000}"/>
    <cellStyle name="标题 5 2" xfId="2727" xr:uid="{00000000-0005-0000-0000-0000F20A0000}"/>
    <cellStyle name="标题 6" xfId="2728" xr:uid="{00000000-0005-0000-0000-0000F30A0000}"/>
    <cellStyle name="标题 6 2" xfId="2729" xr:uid="{00000000-0005-0000-0000-0000F40A0000}"/>
    <cellStyle name="标题 7" xfId="2730" xr:uid="{00000000-0005-0000-0000-0000F50A0000}"/>
    <cellStyle name="标题 7 2" xfId="2731" xr:uid="{00000000-0005-0000-0000-0000F60A0000}"/>
    <cellStyle name="标题 8" xfId="2732" xr:uid="{00000000-0005-0000-0000-0000F70A0000}"/>
    <cellStyle name="标题 8 2" xfId="2733" xr:uid="{00000000-0005-0000-0000-0000F80A0000}"/>
    <cellStyle name="标题 9" xfId="2734" xr:uid="{00000000-0005-0000-0000-0000F90A0000}"/>
    <cellStyle name="标题 9 2" xfId="2735" xr:uid="{00000000-0005-0000-0000-0000FA0A0000}"/>
    <cellStyle name="样式 1" xfId="152" xr:uid="{00000000-0005-0000-0000-0000FB0A0000}"/>
    <cellStyle name="样式 1 10" xfId="2736" xr:uid="{00000000-0005-0000-0000-0000FC0A0000}"/>
    <cellStyle name="样式 1 100" xfId="2737" xr:uid="{00000000-0005-0000-0000-0000FD0A0000}"/>
    <cellStyle name="样式 1 101" xfId="2738" xr:uid="{00000000-0005-0000-0000-0000FE0A0000}"/>
    <cellStyle name="样式 1 102" xfId="2739" xr:uid="{00000000-0005-0000-0000-0000FF0A0000}"/>
    <cellStyle name="样式 1 103" xfId="2740" xr:uid="{00000000-0005-0000-0000-0000000B0000}"/>
    <cellStyle name="样式 1 104" xfId="2741" xr:uid="{00000000-0005-0000-0000-0000010B0000}"/>
    <cellStyle name="样式 1 105" xfId="2742" xr:uid="{00000000-0005-0000-0000-0000020B0000}"/>
    <cellStyle name="样式 1 106" xfId="2743" xr:uid="{00000000-0005-0000-0000-0000030B0000}"/>
    <cellStyle name="样式 1 107" xfId="2744" xr:uid="{00000000-0005-0000-0000-0000040B0000}"/>
    <cellStyle name="样式 1 108" xfId="2745" xr:uid="{00000000-0005-0000-0000-0000050B0000}"/>
    <cellStyle name="样式 1 109" xfId="2746" xr:uid="{00000000-0005-0000-0000-0000060B0000}"/>
    <cellStyle name="样式 1 11" xfId="2747" xr:uid="{00000000-0005-0000-0000-0000070B0000}"/>
    <cellStyle name="样式 1 110" xfId="2748" xr:uid="{00000000-0005-0000-0000-0000080B0000}"/>
    <cellStyle name="样式 1 111" xfId="2749" xr:uid="{00000000-0005-0000-0000-0000090B0000}"/>
    <cellStyle name="样式 1 112" xfId="2750" xr:uid="{00000000-0005-0000-0000-00000A0B0000}"/>
    <cellStyle name="样式 1 113" xfId="2751" xr:uid="{00000000-0005-0000-0000-00000B0B0000}"/>
    <cellStyle name="样式 1 114" xfId="2752" xr:uid="{00000000-0005-0000-0000-00000C0B0000}"/>
    <cellStyle name="样式 1 115" xfId="2753" xr:uid="{00000000-0005-0000-0000-00000D0B0000}"/>
    <cellStyle name="样式 1 116" xfId="2754" xr:uid="{00000000-0005-0000-0000-00000E0B0000}"/>
    <cellStyle name="样式 1 117" xfId="2755" xr:uid="{00000000-0005-0000-0000-00000F0B0000}"/>
    <cellStyle name="样式 1 118" xfId="2756" xr:uid="{00000000-0005-0000-0000-0000100B0000}"/>
    <cellStyle name="样式 1 119" xfId="2757" xr:uid="{00000000-0005-0000-0000-0000110B0000}"/>
    <cellStyle name="样式 1 12" xfId="2758" xr:uid="{00000000-0005-0000-0000-0000120B0000}"/>
    <cellStyle name="样式 1 120" xfId="2759" xr:uid="{00000000-0005-0000-0000-0000130B0000}"/>
    <cellStyle name="样式 1 121" xfId="2760" xr:uid="{00000000-0005-0000-0000-0000140B0000}"/>
    <cellStyle name="样式 1 122" xfId="2761" xr:uid="{00000000-0005-0000-0000-0000150B0000}"/>
    <cellStyle name="样式 1 123" xfId="2762" xr:uid="{00000000-0005-0000-0000-0000160B0000}"/>
    <cellStyle name="样式 1 124" xfId="2763" xr:uid="{00000000-0005-0000-0000-0000170B0000}"/>
    <cellStyle name="样式 1 125" xfId="2764" xr:uid="{00000000-0005-0000-0000-0000180B0000}"/>
    <cellStyle name="样式 1 126" xfId="2765" xr:uid="{00000000-0005-0000-0000-0000190B0000}"/>
    <cellStyle name="样式 1 127" xfId="2766" xr:uid="{00000000-0005-0000-0000-00001A0B0000}"/>
    <cellStyle name="样式 1 128" xfId="2767" xr:uid="{00000000-0005-0000-0000-00001B0B0000}"/>
    <cellStyle name="样式 1 129" xfId="2768" xr:uid="{00000000-0005-0000-0000-00001C0B0000}"/>
    <cellStyle name="样式 1 13" xfId="2769" xr:uid="{00000000-0005-0000-0000-00001D0B0000}"/>
    <cellStyle name="样式 1 130" xfId="2770" xr:uid="{00000000-0005-0000-0000-00001E0B0000}"/>
    <cellStyle name="样式 1 131" xfId="2771" xr:uid="{00000000-0005-0000-0000-00001F0B0000}"/>
    <cellStyle name="样式 1 132" xfId="2772" xr:uid="{00000000-0005-0000-0000-0000200B0000}"/>
    <cellStyle name="样式 1 133" xfId="2773" xr:uid="{00000000-0005-0000-0000-0000210B0000}"/>
    <cellStyle name="样式 1 134" xfId="2774" xr:uid="{00000000-0005-0000-0000-0000220B0000}"/>
    <cellStyle name="样式 1 135" xfId="2775" xr:uid="{00000000-0005-0000-0000-0000230B0000}"/>
    <cellStyle name="样式 1 136" xfId="2776" xr:uid="{00000000-0005-0000-0000-0000240B0000}"/>
    <cellStyle name="样式 1 137" xfId="2777" xr:uid="{00000000-0005-0000-0000-0000250B0000}"/>
    <cellStyle name="样式 1 138" xfId="2778" xr:uid="{00000000-0005-0000-0000-0000260B0000}"/>
    <cellStyle name="样式 1 139" xfId="2779" xr:uid="{00000000-0005-0000-0000-0000270B0000}"/>
    <cellStyle name="样式 1 14" xfId="2780" xr:uid="{00000000-0005-0000-0000-0000280B0000}"/>
    <cellStyle name="样式 1 140" xfId="2781" xr:uid="{00000000-0005-0000-0000-0000290B0000}"/>
    <cellStyle name="样式 1 141" xfId="2782" xr:uid="{00000000-0005-0000-0000-00002A0B0000}"/>
    <cellStyle name="样式 1 142" xfId="2783" xr:uid="{00000000-0005-0000-0000-00002B0B0000}"/>
    <cellStyle name="样式 1 143" xfId="2784" xr:uid="{00000000-0005-0000-0000-00002C0B0000}"/>
    <cellStyle name="样式 1 144" xfId="2785" xr:uid="{00000000-0005-0000-0000-00002D0B0000}"/>
    <cellStyle name="样式 1 145" xfId="2786" xr:uid="{00000000-0005-0000-0000-00002E0B0000}"/>
    <cellStyle name="样式 1 15" xfId="2787" xr:uid="{00000000-0005-0000-0000-00002F0B0000}"/>
    <cellStyle name="样式 1 16" xfId="2788" xr:uid="{00000000-0005-0000-0000-0000300B0000}"/>
    <cellStyle name="样式 1 17" xfId="2789" xr:uid="{00000000-0005-0000-0000-0000310B0000}"/>
    <cellStyle name="样式 1 18" xfId="2790" xr:uid="{00000000-0005-0000-0000-0000320B0000}"/>
    <cellStyle name="样式 1 19" xfId="2791" xr:uid="{00000000-0005-0000-0000-0000330B0000}"/>
    <cellStyle name="样式 1 2" xfId="2792" xr:uid="{00000000-0005-0000-0000-0000340B0000}"/>
    <cellStyle name="样式 1 20" xfId="2793" xr:uid="{00000000-0005-0000-0000-0000350B0000}"/>
    <cellStyle name="样式 1 21" xfId="2794" xr:uid="{00000000-0005-0000-0000-0000360B0000}"/>
    <cellStyle name="样式 1 22" xfId="2795" xr:uid="{00000000-0005-0000-0000-0000370B0000}"/>
    <cellStyle name="样式 1 23" xfId="2796" xr:uid="{00000000-0005-0000-0000-0000380B0000}"/>
    <cellStyle name="样式 1 24" xfId="2797" xr:uid="{00000000-0005-0000-0000-0000390B0000}"/>
    <cellStyle name="样式 1 25" xfId="2798" xr:uid="{00000000-0005-0000-0000-00003A0B0000}"/>
    <cellStyle name="样式 1 26" xfId="2799" xr:uid="{00000000-0005-0000-0000-00003B0B0000}"/>
    <cellStyle name="样式 1 27" xfId="2800" xr:uid="{00000000-0005-0000-0000-00003C0B0000}"/>
    <cellStyle name="样式 1 28" xfId="2801" xr:uid="{00000000-0005-0000-0000-00003D0B0000}"/>
    <cellStyle name="样式 1 29" xfId="2802" xr:uid="{00000000-0005-0000-0000-00003E0B0000}"/>
    <cellStyle name="样式 1 3" xfId="2803" xr:uid="{00000000-0005-0000-0000-00003F0B0000}"/>
    <cellStyle name="样式 1 30" xfId="2804" xr:uid="{00000000-0005-0000-0000-0000400B0000}"/>
    <cellStyle name="样式 1 31" xfId="2805" xr:uid="{00000000-0005-0000-0000-0000410B0000}"/>
    <cellStyle name="样式 1 32" xfId="2806" xr:uid="{00000000-0005-0000-0000-0000420B0000}"/>
    <cellStyle name="样式 1 33" xfId="2807" xr:uid="{00000000-0005-0000-0000-0000430B0000}"/>
    <cellStyle name="样式 1 34" xfId="2808" xr:uid="{00000000-0005-0000-0000-0000440B0000}"/>
    <cellStyle name="样式 1 35" xfId="2809" xr:uid="{00000000-0005-0000-0000-0000450B0000}"/>
    <cellStyle name="样式 1 36" xfId="2810" xr:uid="{00000000-0005-0000-0000-0000460B0000}"/>
    <cellStyle name="样式 1 37" xfId="2811" xr:uid="{00000000-0005-0000-0000-0000470B0000}"/>
    <cellStyle name="样式 1 38" xfId="2812" xr:uid="{00000000-0005-0000-0000-0000480B0000}"/>
    <cellStyle name="样式 1 39" xfId="2813" xr:uid="{00000000-0005-0000-0000-0000490B0000}"/>
    <cellStyle name="样式 1 4" xfId="2814" xr:uid="{00000000-0005-0000-0000-00004A0B0000}"/>
    <cellStyle name="样式 1 40" xfId="2815" xr:uid="{00000000-0005-0000-0000-00004B0B0000}"/>
    <cellStyle name="样式 1 41" xfId="2816" xr:uid="{00000000-0005-0000-0000-00004C0B0000}"/>
    <cellStyle name="样式 1 42" xfId="2817" xr:uid="{00000000-0005-0000-0000-00004D0B0000}"/>
    <cellStyle name="样式 1 43" xfId="2818" xr:uid="{00000000-0005-0000-0000-00004E0B0000}"/>
    <cellStyle name="样式 1 44" xfId="2819" xr:uid="{00000000-0005-0000-0000-00004F0B0000}"/>
    <cellStyle name="样式 1 45" xfId="2820" xr:uid="{00000000-0005-0000-0000-0000500B0000}"/>
    <cellStyle name="样式 1 46" xfId="2821" xr:uid="{00000000-0005-0000-0000-0000510B0000}"/>
    <cellStyle name="样式 1 47" xfId="2822" xr:uid="{00000000-0005-0000-0000-0000520B0000}"/>
    <cellStyle name="样式 1 48" xfId="2823" xr:uid="{00000000-0005-0000-0000-0000530B0000}"/>
    <cellStyle name="样式 1 49" xfId="2824" xr:uid="{00000000-0005-0000-0000-0000540B0000}"/>
    <cellStyle name="样式 1 5" xfId="2825" xr:uid="{00000000-0005-0000-0000-0000550B0000}"/>
    <cellStyle name="样式 1 50" xfId="2826" xr:uid="{00000000-0005-0000-0000-0000560B0000}"/>
    <cellStyle name="样式 1 51" xfId="2827" xr:uid="{00000000-0005-0000-0000-0000570B0000}"/>
    <cellStyle name="样式 1 52" xfId="2828" xr:uid="{00000000-0005-0000-0000-0000580B0000}"/>
    <cellStyle name="样式 1 53" xfId="2829" xr:uid="{00000000-0005-0000-0000-0000590B0000}"/>
    <cellStyle name="样式 1 54" xfId="2830" xr:uid="{00000000-0005-0000-0000-00005A0B0000}"/>
    <cellStyle name="样式 1 55" xfId="2831" xr:uid="{00000000-0005-0000-0000-00005B0B0000}"/>
    <cellStyle name="样式 1 56" xfId="2832" xr:uid="{00000000-0005-0000-0000-00005C0B0000}"/>
    <cellStyle name="样式 1 57" xfId="2833" xr:uid="{00000000-0005-0000-0000-00005D0B0000}"/>
    <cellStyle name="样式 1 58" xfId="2834" xr:uid="{00000000-0005-0000-0000-00005E0B0000}"/>
    <cellStyle name="样式 1 59" xfId="2835" xr:uid="{00000000-0005-0000-0000-00005F0B0000}"/>
    <cellStyle name="样式 1 6" xfId="2836" xr:uid="{00000000-0005-0000-0000-0000600B0000}"/>
    <cellStyle name="样式 1 60" xfId="2837" xr:uid="{00000000-0005-0000-0000-0000610B0000}"/>
    <cellStyle name="样式 1 61" xfId="2838" xr:uid="{00000000-0005-0000-0000-0000620B0000}"/>
    <cellStyle name="样式 1 62" xfId="2839" xr:uid="{00000000-0005-0000-0000-0000630B0000}"/>
    <cellStyle name="样式 1 63" xfId="2840" xr:uid="{00000000-0005-0000-0000-0000640B0000}"/>
    <cellStyle name="样式 1 64" xfId="2841" xr:uid="{00000000-0005-0000-0000-0000650B0000}"/>
    <cellStyle name="样式 1 65" xfId="2842" xr:uid="{00000000-0005-0000-0000-0000660B0000}"/>
    <cellStyle name="样式 1 66" xfId="2843" xr:uid="{00000000-0005-0000-0000-0000670B0000}"/>
    <cellStyle name="样式 1 67" xfId="2844" xr:uid="{00000000-0005-0000-0000-0000680B0000}"/>
    <cellStyle name="样式 1 68" xfId="2845" xr:uid="{00000000-0005-0000-0000-0000690B0000}"/>
    <cellStyle name="样式 1 69" xfId="2846" xr:uid="{00000000-0005-0000-0000-00006A0B0000}"/>
    <cellStyle name="样式 1 7" xfId="2847" xr:uid="{00000000-0005-0000-0000-00006B0B0000}"/>
    <cellStyle name="样式 1 70" xfId="2848" xr:uid="{00000000-0005-0000-0000-00006C0B0000}"/>
    <cellStyle name="样式 1 71" xfId="2849" xr:uid="{00000000-0005-0000-0000-00006D0B0000}"/>
    <cellStyle name="样式 1 72" xfId="2850" xr:uid="{00000000-0005-0000-0000-00006E0B0000}"/>
    <cellStyle name="样式 1 73" xfId="2851" xr:uid="{00000000-0005-0000-0000-00006F0B0000}"/>
    <cellStyle name="样式 1 74" xfId="2852" xr:uid="{00000000-0005-0000-0000-0000700B0000}"/>
    <cellStyle name="样式 1 75" xfId="2853" xr:uid="{00000000-0005-0000-0000-0000710B0000}"/>
    <cellStyle name="样式 1 76" xfId="2854" xr:uid="{00000000-0005-0000-0000-0000720B0000}"/>
    <cellStyle name="样式 1 77" xfId="2855" xr:uid="{00000000-0005-0000-0000-0000730B0000}"/>
    <cellStyle name="样式 1 78" xfId="2856" xr:uid="{00000000-0005-0000-0000-0000740B0000}"/>
    <cellStyle name="样式 1 79" xfId="2857" xr:uid="{00000000-0005-0000-0000-0000750B0000}"/>
    <cellStyle name="样式 1 8" xfId="2858" xr:uid="{00000000-0005-0000-0000-0000760B0000}"/>
    <cellStyle name="样式 1 80" xfId="2859" xr:uid="{00000000-0005-0000-0000-0000770B0000}"/>
    <cellStyle name="样式 1 81" xfId="2860" xr:uid="{00000000-0005-0000-0000-0000780B0000}"/>
    <cellStyle name="样式 1 82" xfId="2861" xr:uid="{00000000-0005-0000-0000-0000790B0000}"/>
    <cellStyle name="样式 1 83" xfId="2862" xr:uid="{00000000-0005-0000-0000-00007A0B0000}"/>
    <cellStyle name="样式 1 84" xfId="2863" xr:uid="{00000000-0005-0000-0000-00007B0B0000}"/>
    <cellStyle name="样式 1 85" xfId="2864" xr:uid="{00000000-0005-0000-0000-00007C0B0000}"/>
    <cellStyle name="样式 1 86" xfId="2865" xr:uid="{00000000-0005-0000-0000-00007D0B0000}"/>
    <cellStyle name="样式 1 87" xfId="2866" xr:uid="{00000000-0005-0000-0000-00007E0B0000}"/>
    <cellStyle name="样式 1 88" xfId="2867" xr:uid="{00000000-0005-0000-0000-00007F0B0000}"/>
    <cellStyle name="样式 1 89" xfId="2868" xr:uid="{00000000-0005-0000-0000-0000800B0000}"/>
    <cellStyle name="样式 1 9" xfId="2869" xr:uid="{00000000-0005-0000-0000-0000810B0000}"/>
    <cellStyle name="样式 1 90" xfId="2870" xr:uid="{00000000-0005-0000-0000-0000820B0000}"/>
    <cellStyle name="样式 1 91" xfId="2871" xr:uid="{00000000-0005-0000-0000-0000830B0000}"/>
    <cellStyle name="样式 1 92" xfId="2872" xr:uid="{00000000-0005-0000-0000-0000840B0000}"/>
    <cellStyle name="样式 1 93" xfId="2873" xr:uid="{00000000-0005-0000-0000-0000850B0000}"/>
    <cellStyle name="样式 1 94" xfId="2874" xr:uid="{00000000-0005-0000-0000-0000860B0000}"/>
    <cellStyle name="样式 1 95" xfId="2875" xr:uid="{00000000-0005-0000-0000-0000870B0000}"/>
    <cellStyle name="样式 1 96" xfId="2876" xr:uid="{00000000-0005-0000-0000-0000880B0000}"/>
    <cellStyle name="样式 1 97" xfId="2877" xr:uid="{00000000-0005-0000-0000-0000890B0000}"/>
    <cellStyle name="样式 1 98" xfId="2878" xr:uid="{00000000-0005-0000-0000-00008A0B0000}"/>
    <cellStyle name="样式 1 99" xfId="2879" xr:uid="{00000000-0005-0000-0000-00008B0B0000}"/>
    <cellStyle name="检查单元格 10" xfId="2880" xr:uid="{00000000-0005-0000-0000-00008C0B0000}"/>
    <cellStyle name="检查单元格 11" xfId="2881" xr:uid="{00000000-0005-0000-0000-00008D0B0000}"/>
    <cellStyle name="检查单元格 12" xfId="2882" xr:uid="{00000000-0005-0000-0000-00008E0B0000}"/>
    <cellStyle name="检查单元格 13" xfId="2883" xr:uid="{00000000-0005-0000-0000-00008F0B0000}"/>
    <cellStyle name="检查单元格 14" xfId="2884" xr:uid="{00000000-0005-0000-0000-0000900B0000}"/>
    <cellStyle name="检查单元格 15" xfId="2885" xr:uid="{00000000-0005-0000-0000-0000910B0000}"/>
    <cellStyle name="检查单元格 16" xfId="2886" xr:uid="{00000000-0005-0000-0000-0000920B0000}"/>
    <cellStyle name="检查单元格 17" xfId="2887" xr:uid="{00000000-0005-0000-0000-0000930B0000}"/>
    <cellStyle name="检查单元格 2" xfId="2888" xr:uid="{00000000-0005-0000-0000-0000940B0000}"/>
    <cellStyle name="检查单元格 3" xfId="2889" xr:uid="{00000000-0005-0000-0000-0000950B0000}"/>
    <cellStyle name="检查单元格 4" xfId="2890" xr:uid="{00000000-0005-0000-0000-0000960B0000}"/>
    <cellStyle name="检查单元格 5" xfId="2891" xr:uid="{00000000-0005-0000-0000-0000970B0000}"/>
    <cellStyle name="检查单元格 6" xfId="2892" xr:uid="{00000000-0005-0000-0000-0000980B0000}"/>
    <cellStyle name="检查单元格 7" xfId="2893" xr:uid="{00000000-0005-0000-0000-0000990B0000}"/>
    <cellStyle name="检查单元格 8" xfId="2894" xr:uid="{00000000-0005-0000-0000-00009A0B0000}"/>
    <cellStyle name="检查单元格 9" xfId="2895" xr:uid="{00000000-0005-0000-0000-00009B0B0000}"/>
    <cellStyle name="汇总 10" xfId="2896" xr:uid="{00000000-0005-0000-0000-00009C0B0000}"/>
    <cellStyle name="汇总 11" xfId="2897" xr:uid="{00000000-0005-0000-0000-00009D0B0000}"/>
    <cellStyle name="汇总 12" xfId="2898" xr:uid="{00000000-0005-0000-0000-00009E0B0000}"/>
    <cellStyle name="汇总 13" xfId="2899" xr:uid="{00000000-0005-0000-0000-00009F0B0000}"/>
    <cellStyle name="汇总 14" xfId="2900" xr:uid="{00000000-0005-0000-0000-0000A00B0000}"/>
    <cellStyle name="汇总 15" xfId="2901" xr:uid="{00000000-0005-0000-0000-0000A10B0000}"/>
    <cellStyle name="汇总 16" xfId="2902" xr:uid="{00000000-0005-0000-0000-0000A20B0000}"/>
    <cellStyle name="汇总 17" xfId="2903" xr:uid="{00000000-0005-0000-0000-0000A30B0000}"/>
    <cellStyle name="汇总 2" xfId="2904" xr:uid="{00000000-0005-0000-0000-0000A40B0000}"/>
    <cellStyle name="汇总 3" xfId="2905" xr:uid="{00000000-0005-0000-0000-0000A50B0000}"/>
    <cellStyle name="汇总 4" xfId="2906" xr:uid="{00000000-0005-0000-0000-0000A60B0000}"/>
    <cellStyle name="汇总 5" xfId="2907" xr:uid="{00000000-0005-0000-0000-0000A70B0000}"/>
    <cellStyle name="汇总 6" xfId="2908" xr:uid="{00000000-0005-0000-0000-0000A80B0000}"/>
    <cellStyle name="汇总 7" xfId="2909" xr:uid="{00000000-0005-0000-0000-0000A90B0000}"/>
    <cellStyle name="汇总 8" xfId="2910" xr:uid="{00000000-0005-0000-0000-0000AA0B0000}"/>
    <cellStyle name="汇总 9" xfId="2911" xr:uid="{00000000-0005-0000-0000-0000AB0B0000}"/>
    <cellStyle name="注释 10" xfId="2912" xr:uid="{00000000-0005-0000-0000-0000AC0B0000}"/>
    <cellStyle name="注释 11" xfId="2913" xr:uid="{00000000-0005-0000-0000-0000AD0B0000}"/>
    <cellStyle name="注释 12" xfId="2914" xr:uid="{00000000-0005-0000-0000-0000AE0B0000}"/>
    <cellStyle name="注释 13" xfId="2915" xr:uid="{00000000-0005-0000-0000-0000AF0B0000}"/>
    <cellStyle name="注释 14" xfId="2916" xr:uid="{00000000-0005-0000-0000-0000B00B0000}"/>
    <cellStyle name="注释 15" xfId="2917" xr:uid="{00000000-0005-0000-0000-0000B10B0000}"/>
    <cellStyle name="注释 16" xfId="2918" xr:uid="{00000000-0005-0000-0000-0000B20B0000}"/>
    <cellStyle name="注释 17" xfId="2919" xr:uid="{00000000-0005-0000-0000-0000B30B0000}"/>
    <cellStyle name="注释 2" xfId="2920" xr:uid="{00000000-0005-0000-0000-0000B40B0000}"/>
    <cellStyle name="注释 3" xfId="2921" xr:uid="{00000000-0005-0000-0000-0000B50B0000}"/>
    <cellStyle name="注释 4" xfId="2922" xr:uid="{00000000-0005-0000-0000-0000B60B0000}"/>
    <cellStyle name="注释 5" xfId="2923" xr:uid="{00000000-0005-0000-0000-0000B70B0000}"/>
    <cellStyle name="注释 6" xfId="2924" xr:uid="{00000000-0005-0000-0000-0000B80B0000}"/>
    <cellStyle name="注释 7" xfId="2925" xr:uid="{00000000-0005-0000-0000-0000B90B0000}"/>
    <cellStyle name="注释 8" xfId="2926" xr:uid="{00000000-0005-0000-0000-0000BA0B0000}"/>
    <cellStyle name="注释 9" xfId="2927" xr:uid="{00000000-0005-0000-0000-0000BB0B0000}"/>
    <cellStyle name="解释性文本 10" xfId="2928" xr:uid="{00000000-0005-0000-0000-0000BC0B0000}"/>
    <cellStyle name="解释性文本 11" xfId="2929" xr:uid="{00000000-0005-0000-0000-0000BD0B0000}"/>
    <cellStyle name="解释性文本 12" xfId="2930" xr:uid="{00000000-0005-0000-0000-0000BE0B0000}"/>
    <cellStyle name="解释性文本 13" xfId="2931" xr:uid="{00000000-0005-0000-0000-0000BF0B0000}"/>
    <cellStyle name="解释性文本 14" xfId="2932" xr:uid="{00000000-0005-0000-0000-0000C00B0000}"/>
    <cellStyle name="解释性文本 15" xfId="2933" xr:uid="{00000000-0005-0000-0000-0000C10B0000}"/>
    <cellStyle name="解释性文本 16" xfId="2934" xr:uid="{00000000-0005-0000-0000-0000C20B0000}"/>
    <cellStyle name="解释性文本 17" xfId="2935" xr:uid="{00000000-0005-0000-0000-0000C30B0000}"/>
    <cellStyle name="解释性文本 2" xfId="2936" xr:uid="{00000000-0005-0000-0000-0000C40B0000}"/>
    <cellStyle name="解释性文本 3" xfId="2937" xr:uid="{00000000-0005-0000-0000-0000C50B0000}"/>
    <cellStyle name="解释性文本 4" xfId="2938" xr:uid="{00000000-0005-0000-0000-0000C60B0000}"/>
    <cellStyle name="解释性文本 5" xfId="2939" xr:uid="{00000000-0005-0000-0000-0000C70B0000}"/>
    <cellStyle name="解释性文本 6" xfId="2940" xr:uid="{00000000-0005-0000-0000-0000C80B0000}"/>
    <cellStyle name="解释性文本 7" xfId="2941" xr:uid="{00000000-0005-0000-0000-0000C90B0000}"/>
    <cellStyle name="解释性文本 8" xfId="2942" xr:uid="{00000000-0005-0000-0000-0000CA0B0000}"/>
    <cellStyle name="解释性文本 9" xfId="2943" xr:uid="{00000000-0005-0000-0000-0000CB0B0000}"/>
    <cellStyle name="警告文本 10" xfId="2944" xr:uid="{00000000-0005-0000-0000-0000CC0B0000}"/>
    <cellStyle name="警告文本 11" xfId="2945" xr:uid="{00000000-0005-0000-0000-0000CD0B0000}"/>
    <cellStyle name="警告文本 12" xfId="2946" xr:uid="{00000000-0005-0000-0000-0000CE0B0000}"/>
    <cellStyle name="警告文本 13" xfId="2947" xr:uid="{00000000-0005-0000-0000-0000CF0B0000}"/>
    <cellStyle name="警告文本 14" xfId="2948" xr:uid="{00000000-0005-0000-0000-0000D00B0000}"/>
    <cellStyle name="警告文本 15" xfId="2949" xr:uid="{00000000-0005-0000-0000-0000D10B0000}"/>
    <cellStyle name="警告文本 16" xfId="2950" xr:uid="{00000000-0005-0000-0000-0000D20B0000}"/>
    <cellStyle name="警告文本 17" xfId="2951" xr:uid="{00000000-0005-0000-0000-0000D30B0000}"/>
    <cellStyle name="警告文本 2" xfId="2952" xr:uid="{00000000-0005-0000-0000-0000D40B0000}"/>
    <cellStyle name="警告文本 3" xfId="2953" xr:uid="{00000000-0005-0000-0000-0000D50B0000}"/>
    <cellStyle name="警告文本 4" xfId="2954" xr:uid="{00000000-0005-0000-0000-0000D60B0000}"/>
    <cellStyle name="警告文本 5" xfId="2955" xr:uid="{00000000-0005-0000-0000-0000D70B0000}"/>
    <cellStyle name="警告文本 6" xfId="2956" xr:uid="{00000000-0005-0000-0000-0000D80B0000}"/>
    <cellStyle name="警告文本 7" xfId="2957" xr:uid="{00000000-0005-0000-0000-0000D90B0000}"/>
    <cellStyle name="警告文本 8" xfId="2958" xr:uid="{00000000-0005-0000-0000-0000DA0B0000}"/>
    <cellStyle name="警告文本 9" xfId="2959" xr:uid="{00000000-0005-0000-0000-0000DB0B0000}"/>
    <cellStyle name="计算 10" xfId="2960" xr:uid="{00000000-0005-0000-0000-0000DC0B0000}"/>
    <cellStyle name="计算 11" xfId="2961" xr:uid="{00000000-0005-0000-0000-0000DD0B0000}"/>
    <cellStyle name="计算 12" xfId="2962" xr:uid="{00000000-0005-0000-0000-0000DE0B0000}"/>
    <cellStyle name="计算 13" xfId="2963" xr:uid="{00000000-0005-0000-0000-0000DF0B0000}"/>
    <cellStyle name="计算 14" xfId="2964" xr:uid="{00000000-0005-0000-0000-0000E00B0000}"/>
    <cellStyle name="计算 15" xfId="2965" xr:uid="{00000000-0005-0000-0000-0000E10B0000}"/>
    <cellStyle name="计算 16" xfId="2966" xr:uid="{00000000-0005-0000-0000-0000E20B0000}"/>
    <cellStyle name="计算 17" xfId="2967" xr:uid="{00000000-0005-0000-0000-0000E30B0000}"/>
    <cellStyle name="计算 2" xfId="2968" xr:uid="{00000000-0005-0000-0000-0000E40B0000}"/>
    <cellStyle name="计算 3" xfId="2969" xr:uid="{00000000-0005-0000-0000-0000E50B0000}"/>
    <cellStyle name="计算 4" xfId="2970" xr:uid="{00000000-0005-0000-0000-0000E60B0000}"/>
    <cellStyle name="计算 5" xfId="2971" xr:uid="{00000000-0005-0000-0000-0000E70B0000}"/>
    <cellStyle name="计算 6" xfId="2972" xr:uid="{00000000-0005-0000-0000-0000E80B0000}"/>
    <cellStyle name="计算 7" xfId="2973" xr:uid="{00000000-0005-0000-0000-0000E90B0000}"/>
    <cellStyle name="计算 8" xfId="2974" xr:uid="{00000000-0005-0000-0000-0000EA0B0000}"/>
    <cellStyle name="计算 9" xfId="2975" xr:uid="{00000000-0005-0000-0000-0000EB0B0000}"/>
    <cellStyle name="输入 10" xfId="2976" xr:uid="{00000000-0005-0000-0000-0000EC0B0000}"/>
    <cellStyle name="输入 11" xfId="2977" xr:uid="{00000000-0005-0000-0000-0000ED0B0000}"/>
    <cellStyle name="输入 12" xfId="2978" xr:uid="{00000000-0005-0000-0000-0000EE0B0000}"/>
    <cellStyle name="输入 13" xfId="2979" xr:uid="{00000000-0005-0000-0000-0000EF0B0000}"/>
    <cellStyle name="输入 14" xfId="2980" xr:uid="{00000000-0005-0000-0000-0000F00B0000}"/>
    <cellStyle name="输入 15" xfId="2981" xr:uid="{00000000-0005-0000-0000-0000F10B0000}"/>
    <cellStyle name="输入 16" xfId="2982" xr:uid="{00000000-0005-0000-0000-0000F20B0000}"/>
    <cellStyle name="输入 17" xfId="2983" xr:uid="{00000000-0005-0000-0000-0000F30B0000}"/>
    <cellStyle name="输入 2" xfId="2984" xr:uid="{00000000-0005-0000-0000-0000F40B0000}"/>
    <cellStyle name="输入 3" xfId="2985" xr:uid="{00000000-0005-0000-0000-0000F50B0000}"/>
    <cellStyle name="输入 4" xfId="2986" xr:uid="{00000000-0005-0000-0000-0000F60B0000}"/>
    <cellStyle name="输入 5" xfId="2987" xr:uid="{00000000-0005-0000-0000-0000F70B0000}"/>
    <cellStyle name="输入 6" xfId="2988" xr:uid="{00000000-0005-0000-0000-0000F80B0000}"/>
    <cellStyle name="输入 7" xfId="2989" xr:uid="{00000000-0005-0000-0000-0000F90B0000}"/>
    <cellStyle name="输入 8" xfId="2990" xr:uid="{00000000-0005-0000-0000-0000FA0B0000}"/>
    <cellStyle name="输入 9" xfId="2991" xr:uid="{00000000-0005-0000-0000-0000FB0B0000}"/>
    <cellStyle name="输出 10" xfId="2992" xr:uid="{00000000-0005-0000-0000-0000FC0B0000}"/>
    <cellStyle name="输出 11" xfId="2993" xr:uid="{00000000-0005-0000-0000-0000FD0B0000}"/>
    <cellStyle name="输出 12" xfId="2994" xr:uid="{00000000-0005-0000-0000-0000FE0B0000}"/>
    <cellStyle name="输出 13" xfId="2995" xr:uid="{00000000-0005-0000-0000-0000FF0B0000}"/>
    <cellStyle name="输出 14" xfId="2996" xr:uid="{00000000-0005-0000-0000-0000000C0000}"/>
    <cellStyle name="输出 15" xfId="2997" xr:uid="{00000000-0005-0000-0000-0000010C0000}"/>
    <cellStyle name="输出 16" xfId="2998" xr:uid="{00000000-0005-0000-0000-0000020C0000}"/>
    <cellStyle name="输出 17" xfId="2999" xr:uid="{00000000-0005-0000-0000-0000030C0000}"/>
    <cellStyle name="输出 2" xfId="3000" xr:uid="{00000000-0005-0000-0000-0000040C0000}"/>
    <cellStyle name="输出 3" xfId="3001" xr:uid="{00000000-0005-0000-0000-0000050C0000}"/>
    <cellStyle name="输出 4" xfId="3002" xr:uid="{00000000-0005-0000-0000-0000060C0000}"/>
    <cellStyle name="输出 5" xfId="3003" xr:uid="{00000000-0005-0000-0000-0000070C0000}"/>
    <cellStyle name="输出 6" xfId="3004" xr:uid="{00000000-0005-0000-0000-0000080C0000}"/>
    <cellStyle name="输出 7" xfId="3005" xr:uid="{00000000-0005-0000-0000-0000090C0000}"/>
    <cellStyle name="输出 8" xfId="3006" xr:uid="{00000000-0005-0000-0000-00000A0C0000}"/>
    <cellStyle name="输出 9" xfId="3007" xr:uid="{00000000-0005-0000-0000-00000B0C0000}"/>
    <cellStyle name="适中 10" xfId="3008" xr:uid="{00000000-0005-0000-0000-00000C0C0000}"/>
    <cellStyle name="适中 11" xfId="3009" xr:uid="{00000000-0005-0000-0000-00000D0C0000}"/>
    <cellStyle name="适中 12" xfId="3010" xr:uid="{00000000-0005-0000-0000-00000E0C0000}"/>
    <cellStyle name="适中 13" xfId="3011" xr:uid="{00000000-0005-0000-0000-00000F0C0000}"/>
    <cellStyle name="适中 14" xfId="3012" xr:uid="{00000000-0005-0000-0000-0000100C0000}"/>
    <cellStyle name="适中 15" xfId="3013" xr:uid="{00000000-0005-0000-0000-0000110C0000}"/>
    <cellStyle name="适中 16" xfId="3014" xr:uid="{00000000-0005-0000-0000-0000120C0000}"/>
    <cellStyle name="适中 17" xfId="3015" xr:uid="{00000000-0005-0000-0000-0000130C0000}"/>
    <cellStyle name="适中 2" xfId="3016" xr:uid="{00000000-0005-0000-0000-0000140C0000}"/>
    <cellStyle name="适中 3" xfId="3017" xr:uid="{00000000-0005-0000-0000-0000150C0000}"/>
    <cellStyle name="适中 4" xfId="3018" xr:uid="{00000000-0005-0000-0000-0000160C0000}"/>
    <cellStyle name="适中 5" xfId="3019" xr:uid="{00000000-0005-0000-0000-0000170C0000}"/>
    <cellStyle name="适中 6" xfId="3020" xr:uid="{00000000-0005-0000-0000-0000180C0000}"/>
    <cellStyle name="适中 7" xfId="3021" xr:uid="{00000000-0005-0000-0000-0000190C0000}"/>
    <cellStyle name="适中 8" xfId="3022" xr:uid="{00000000-0005-0000-0000-00001A0C0000}"/>
    <cellStyle name="适中 9" xfId="3023" xr:uid="{00000000-0005-0000-0000-00001B0C0000}"/>
    <cellStyle name="链接单元格 10" xfId="3024" xr:uid="{00000000-0005-0000-0000-00001C0C0000}"/>
    <cellStyle name="链接单元格 11" xfId="3025" xr:uid="{00000000-0005-0000-0000-00001D0C0000}"/>
    <cellStyle name="链接单元格 12" xfId="3026" xr:uid="{00000000-0005-0000-0000-00001E0C0000}"/>
    <cellStyle name="链接单元格 13" xfId="3027" xr:uid="{00000000-0005-0000-0000-00001F0C0000}"/>
    <cellStyle name="链接单元格 14" xfId="3028" xr:uid="{00000000-0005-0000-0000-0000200C0000}"/>
    <cellStyle name="链接单元格 15" xfId="3029" xr:uid="{00000000-0005-0000-0000-0000210C0000}"/>
    <cellStyle name="链接单元格 16" xfId="3030" xr:uid="{00000000-0005-0000-0000-0000220C0000}"/>
    <cellStyle name="链接单元格 17" xfId="3031" xr:uid="{00000000-0005-0000-0000-0000230C0000}"/>
    <cellStyle name="链接单元格 2" xfId="3032" xr:uid="{00000000-0005-0000-0000-0000240C0000}"/>
    <cellStyle name="链接单元格 3" xfId="3033" xr:uid="{00000000-0005-0000-0000-0000250C0000}"/>
    <cellStyle name="链接单元格 4" xfId="3034" xr:uid="{00000000-0005-0000-0000-0000260C0000}"/>
    <cellStyle name="链接单元格 5" xfId="3035" xr:uid="{00000000-0005-0000-0000-0000270C0000}"/>
    <cellStyle name="链接单元格 6" xfId="3036" xr:uid="{00000000-0005-0000-0000-0000280C0000}"/>
    <cellStyle name="链接单元格 7" xfId="3037" xr:uid="{00000000-0005-0000-0000-0000290C0000}"/>
    <cellStyle name="链接单元格 8" xfId="3038" xr:uid="{00000000-0005-0000-0000-00002A0C0000}"/>
    <cellStyle name="链接单元格 9" xfId="3039" xr:uid="{00000000-0005-0000-0000-00002B0C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9D9D9"/>
      <rgbColor rgb="00B6DEEA"/>
      <rgbColor rgb="00860000"/>
      <rgbColor rgb="00008000"/>
      <rgbColor rgb="00002060"/>
      <rgbColor rgb="00808000"/>
      <rgbColor rgb="00800080"/>
      <rgbColor rgb="000070C0"/>
      <rgbColor rgb="00C0C0C0"/>
      <rgbColor rgb="00808080"/>
      <rgbColor rgb="00A6A6A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99"/>
      <rgbColor rgb="00DBEEF4"/>
      <rgbColor rgb="00800080"/>
      <rgbColor rgb="00C00000"/>
      <rgbColor rgb="0000B050"/>
      <rgbColor rgb="000000CC"/>
      <rgbColor rgb="002CACCC"/>
      <rgbColor rgb="00CCECFF"/>
      <rgbColor rgb="00CCFFCC"/>
      <rgbColor rgb="00FFFF99"/>
      <rgbColor rgb="0099CCFF"/>
      <rgbColor rgb="00FF99CC"/>
      <rgbColor rgb="00CC99FF"/>
      <rgbColor rgb="00FFCC99"/>
      <rgbColor rgb="004BACC6"/>
      <rgbColor rgb="0033CCCC"/>
      <rgbColor rgb="00B7DEE8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7030A0"/>
      <rgbColor rgb="00333399"/>
      <rgbColor rgb="00333333"/>
    </indexedColors>
    <mruColors>
      <color rgb="FF015743"/>
      <color rgb="FF006600"/>
      <color rgb="FF660033"/>
      <color rgb="FF003399"/>
      <color rgb="FF800000"/>
      <color rgb="FF019874"/>
      <color rgb="FFC41134"/>
      <color rgb="FF990000"/>
      <color rgb="FF003300"/>
      <color rgb="FF7D26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4.jpeg"/><Relationship Id="rId5" Type="http://schemas.microsoft.com/office/2007/relationships/hdphoto" Target="../media/hdphoto2.wdp"/><Relationship Id="rId4" Type="http://schemas.openxmlformats.org/officeDocument/2006/relationships/image" Target="../media/image3.jpeg"/><Relationship Id="rId9" Type="http://schemas.openxmlformats.org/officeDocument/2006/relationships/image" Target="../media/image6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microsoft.com/office/2007/relationships/hdphoto" Target="../media/hdphoto4.wdp"/><Relationship Id="rId1" Type="http://schemas.openxmlformats.org/officeDocument/2006/relationships/image" Target="../media/image7.jpe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microsoft.com/office/2007/relationships/hdphoto" Target="NULL"/><Relationship Id="rId3" Type="http://schemas.openxmlformats.org/officeDocument/2006/relationships/image" Target="../media/image10.jpg"/><Relationship Id="rId7" Type="http://schemas.openxmlformats.org/officeDocument/2006/relationships/image" Target="../media/image12.jpeg"/><Relationship Id="rId2" Type="http://schemas.microsoft.com/office/2007/relationships/hdphoto" Target="../media/hdphoto1.wdp"/><Relationship Id="rId1" Type="http://schemas.openxmlformats.org/officeDocument/2006/relationships/image" Target="../media/image2.jpeg"/><Relationship Id="rId6" Type="http://schemas.openxmlformats.org/officeDocument/2006/relationships/image" Target="../media/image5.jpeg"/><Relationship Id="rId5" Type="http://schemas.microsoft.com/office/2007/relationships/hdphoto" Target="../media/hdphoto5.wdp"/><Relationship Id="rId10" Type="http://schemas.openxmlformats.org/officeDocument/2006/relationships/image" Target="../media/image6.jpg"/><Relationship Id="rId4" Type="http://schemas.openxmlformats.org/officeDocument/2006/relationships/image" Target="../media/image11.png"/><Relationship Id="rId9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jpeg"/><Relationship Id="rId13" Type="http://schemas.openxmlformats.org/officeDocument/2006/relationships/image" Target="../media/image26.png"/><Relationship Id="rId18" Type="http://schemas.openxmlformats.org/officeDocument/2006/relationships/image" Target="../media/image31.jpeg"/><Relationship Id="rId3" Type="http://schemas.openxmlformats.org/officeDocument/2006/relationships/image" Target="../media/image16.png"/><Relationship Id="rId21" Type="http://schemas.openxmlformats.org/officeDocument/2006/relationships/image" Target="../media/image6.jpg"/><Relationship Id="rId7" Type="http://schemas.openxmlformats.org/officeDocument/2006/relationships/image" Target="../media/image20.jpeg"/><Relationship Id="rId12" Type="http://schemas.openxmlformats.org/officeDocument/2006/relationships/image" Target="../media/image25.png"/><Relationship Id="rId17" Type="http://schemas.openxmlformats.org/officeDocument/2006/relationships/image" Target="../media/image30.png"/><Relationship Id="rId2" Type="http://schemas.openxmlformats.org/officeDocument/2006/relationships/image" Target="../media/image15.png"/><Relationship Id="rId16" Type="http://schemas.openxmlformats.org/officeDocument/2006/relationships/image" Target="../media/image29.jpeg"/><Relationship Id="rId20" Type="http://schemas.openxmlformats.org/officeDocument/2006/relationships/image" Target="../media/image32.png"/><Relationship Id="rId1" Type="http://schemas.openxmlformats.org/officeDocument/2006/relationships/image" Target="../media/image14.png"/><Relationship Id="rId6" Type="http://schemas.openxmlformats.org/officeDocument/2006/relationships/image" Target="../media/image19.jpeg"/><Relationship Id="rId11" Type="http://schemas.openxmlformats.org/officeDocument/2006/relationships/image" Target="../media/image24.png"/><Relationship Id="rId5" Type="http://schemas.openxmlformats.org/officeDocument/2006/relationships/image" Target="../media/image18.jpeg"/><Relationship Id="rId15" Type="http://schemas.openxmlformats.org/officeDocument/2006/relationships/image" Target="../media/image28.jpeg"/><Relationship Id="rId10" Type="http://schemas.openxmlformats.org/officeDocument/2006/relationships/image" Target="../media/image23.jpeg"/><Relationship Id="rId19" Type="http://schemas.openxmlformats.org/officeDocument/2006/relationships/image" Target="../media/image5.jpeg"/><Relationship Id="rId4" Type="http://schemas.openxmlformats.org/officeDocument/2006/relationships/image" Target="../media/image17.png"/><Relationship Id="rId9" Type="http://schemas.openxmlformats.org/officeDocument/2006/relationships/image" Target="../media/image22.jpeg"/><Relationship Id="rId14" Type="http://schemas.openxmlformats.org/officeDocument/2006/relationships/image" Target="../media/image2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4.jpeg"/><Relationship Id="rId7" Type="http://schemas.openxmlformats.org/officeDocument/2006/relationships/image" Target="../media/image6.jpg"/><Relationship Id="rId2" Type="http://schemas.openxmlformats.org/officeDocument/2006/relationships/image" Target="../media/image33.jpeg"/><Relationship Id="rId1" Type="http://schemas.openxmlformats.org/officeDocument/2006/relationships/image" Target="../media/image5.jpeg"/><Relationship Id="rId6" Type="http://schemas.openxmlformats.org/officeDocument/2006/relationships/image" Target="../media/image36.jpeg"/><Relationship Id="rId5" Type="http://schemas.microsoft.com/office/2007/relationships/hdphoto" Target="../media/hdphoto6.wdp"/><Relationship Id="rId4" Type="http://schemas.openxmlformats.org/officeDocument/2006/relationships/image" Target="../media/image3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9.png"/><Relationship Id="rId2" Type="http://schemas.openxmlformats.org/officeDocument/2006/relationships/image" Target="../media/image38.jpeg"/><Relationship Id="rId1" Type="http://schemas.openxmlformats.org/officeDocument/2006/relationships/image" Target="../media/image37.jpeg"/><Relationship Id="rId5" Type="http://schemas.openxmlformats.org/officeDocument/2006/relationships/image" Target="../media/image6.jpg"/><Relationship Id="rId4" Type="http://schemas.openxmlformats.org/officeDocument/2006/relationships/image" Target="../media/image4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54867</xdr:colOff>
      <xdr:row>16</xdr:row>
      <xdr:rowOff>512415</xdr:rowOff>
    </xdr:from>
    <xdr:to>
      <xdr:col>1</xdr:col>
      <xdr:colOff>3595690</xdr:colOff>
      <xdr:row>22</xdr:row>
      <xdr:rowOff>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98" y="5894040"/>
          <a:ext cx="3540823" cy="1452116"/>
        </a:xfrm>
        <a:prstGeom prst="rect">
          <a:avLst/>
        </a:prstGeom>
      </xdr:spPr>
    </xdr:pic>
    <xdr:clientData/>
  </xdr:twoCellAnchor>
  <xdr:twoCellAnchor>
    <xdr:from>
      <xdr:col>2</xdr:col>
      <xdr:colOff>1990725</xdr:colOff>
      <xdr:row>1</xdr:row>
      <xdr:rowOff>647700</xdr:rowOff>
    </xdr:from>
    <xdr:to>
      <xdr:col>4</xdr:col>
      <xdr:colOff>628650</xdr:colOff>
      <xdr:row>1</xdr:row>
      <xdr:rowOff>1524000</xdr:rowOff>
    </xdr:to>
    <xdr:sp macro="" textlink="">
      <xdr:nvSpPr>
        <xdr:cNvPr id="2" name="Прямоугольник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762625" y="704850"/>
          <a:ext cx="2200275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560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95250</xdr:colOff>
      <xdr:row>61</xdr:row>
      <xdr:rowOff>123825</xdr:rowOff>
    </xdr:from>
    <xdr:to>
      <xdr:col>5</xdr:col>
      <xdr:colOff>276225</xdr:colOff>
      <xdr:row>62</xdr:row>
      <xdr:rowOff>123825</xdr:rowOff>
    </xdr:to>
    <xdr:sp macro="" textlink="">
      <xdr:nvSpPr>
        <xdr:cNvPr id="3" name="TextBox 3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8477250" y="21869400"/>
          <a:ext cx="1809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71439</xdr:colOff>
      <xdr:row>28</xdr:row>
      <xdr:rowOff>309573</xdr:rowOff>
    </xdr:from>
    <xdr:to>
      <xdr:col>1</xdr:col>
      <xdr:colOff>3675837</xdr:colOff>
      <xdr:row>34</xdr:row>
      <xdr:rowOff>95260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574"/>
        <a:stretch/>
      </xdr:blipFill>
      <xdr:spPr>
        <a:xfrm>
          <a:off x="130970" y="12001511"/>
          <a:ext cx="3604398" cy="1750218"/>
        </a:xfrm>
        <a:prstGeom prst="rect">
          <a:avLst/>
        </a:prstGeom>
      </xdr:spPr>
    </xdr:pic>
    <xdr:clientData/>
  </xdr:twoCellAnchor>
  <xdr:twoCellAnchor editAs="oneCell">
    <xdr:from>
      <xdr:col>1</xdr:col>
      <xdr:colOff>59533</xdr:colOff>
      <xdr:row>7</xdr:row>
      <xdr:rowOff>535776</xdr:rowOff>
    </xdr:from>
    <xdr:to>
      <xdr:col>1</xdr:col>
      <xdr:colOff>3595690</xdr:colOff>
      <xdr:row>14</xdr:row>
      <xdr:rowOff>135727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888" r="1790"/>
        <a:stretch/>
      </xdr:blipFill>
      <xdr:spPr>
        <a:xfrm>
          <a:off x="119064" y="3381370"/>
          <a:ext cx="3536157" cy="1754982"/>
        </a:xfrm>
        <a:prstGeom prst="rect">
          <a:avLst/>
        </a:prstGeom>
      </xdr:spPr>
    </xdr:pic>
    <xdr:clientData/>
  </xdr:twoCellAnchor>
  <xdr:twoCellAnchor editAs="oneCell">
    <xdr:from>
      <xdr:col>1</xdr:col>
      <xdr:colOff>107155</xdr:colOff>
      <xdr:row>39</xdr:row>
      <xdr:rowOff>559554</xdr:rowOff>
    </xdr:from>
    <xdr:to>
      <xdr:col>1</xdr:col>
      <xdr:colOff>3560376</xdr:colOff>
      <xdr:row>45</xdr:row>
      <xdr:rowOff>14060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6" y="17704554"/>
          <a:ext cx="3453221" cy="1419036"/>
        </a:xfrm>
        <a:prstGeom prst="rect">
          <a:avLst/>
        </a:prstGeom>
      </xdr:spPr>
    </xdr:pic>
    <xdr:clientData/>
  </xdr:twoCellAnchor>
  <xdr:twoCellAnchor>
    <xdr:from>
      <xdr:col>1</xdr:col>
      <xdr:colOff>285750</xdr:colOff>
      <xdr:row>1</xdr:row>
      <xdr:rowOff>381001</xdr:rowOff>
    </xdr:from>
    <xdr:to>
      <xdr:col>2</xdr:col>
      <xdr:colOff>762576</xdr:colOff>
      <xdr:row>1</xdr:row>
      <xdr:rowOff>1382335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5281" y="440532"/>
          <a:ext cx="4191576" cy="1001334"/>
        </a:xfrm>
        <a:prstGeom prst="rect">
          <a:avLst/>
        </a:prstGeom>
      </xdr:spPr>
    </xdr:pic>
    <xdr:clientData/>
  </xdr:twoCellAnchor>
  <xdr:oneCellAnchor>
    <xdr:from>
      <xdr:col>12</xdr:col>
      <xdr:colOff>67469</xdr:colOff>
      <xdr:row>8</xdr:row>
      <xdr:rowOff>39689</xdr:rowOff>
    </xdr:from>
    <xdr:ext cx="1178718" cy="369094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5045532" y="3897314"/>
          <a:ext cx="1178718" cy="369094"/>
        </a:xfrm>
        <a:prstGeom prst="rect">
          <a:avLst/>
        </a:prstGeom>
        <a:solidFill>
          <a:srgbClr val="0033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НОВИНКА</a:t>
          </a:r>
        </a:p>
      </xdr:txBody>
    </xdr:sp>
    <xdr:clientData/>
  </xdr:oneCellAnchor>
  <xdr:oneCellAnchor>
    <xdr:from>
      <xdr:col>1</xdr:col>
      <xdr:colOff>142875</xdr:colOff>
      <xdr:row>16</xdr:row>
      <xdr:rowOff>250031</xdr:rowOff>
    </xdr:from>
    <xdr:ext cx="1178718" cy="369094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02406" y="5631656"/>
          <a:ext cx="1178718" cy="369094"/>
        </a:xfrm>
        <a:prstGeom prst="rect">
          <a:avLst/>
        </a:prstGeom>
        <a:solidFill>
          <a:srgbClr val="0033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НОВИНКА</a:t>
          </a:r>
        </a:p>
      </xdr:txBody>
    </xdr:sp>
    <xdr:clientData/>
  </xdr:oneCellAnchor>
  <xdr:twoCellAnchor editAs="oneCell">
    <xdr:from>
      <xdr:col>9</xdr:col>
      <xdr:colOff>892969</xdr:colOff>
      <xdr:row>1</xdr:row>
      <xdr:rowOff>23812</xdr:rowOff>
    </xdr:from>
    <xdr:to>
      <xdr:col>11</xdr:col>
      <xdr:colOff>888207</xdr:colOff>
      <xdr:row>1</xdr:row>
      <xdr:rowOff>519112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F9907EA6-5AD2-457A-9655-650C7F7FF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0688" y="83343"/>
          <a:ext cx="1828800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1990725</xdr:colOff>
      <xdr:row>1</xdr:row>
      <xdr:rowOff>647700</xdr:rowOff>
    </xdr:from>
    <xdr:to>
      <xdr:col>4</xdr:col>
      <xdr:colOff>628650</xdr:colOff>
      <xdr:row>1</xdr:row>
      <xdr:rowOff>1524000</xdr:rowOff>
    </xdr:to>
    <xdr:sp macro="" textlink="">
      <xdr:nvSpPr>
        <xdr:cNvPr id="2" name="Прямоугольник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762625" y="704850"/>
          <a:ext cx="2200275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560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95250</xdr:colOff>
      <xdr:row>60</xdr:row>
      <xdr:rowOff>123825</xdr:rowOff>
    </xdr:from>
    <xdr:to>
      <xdr:col>5</xdr:col>
      <xdr:colOff>276225</xdr:colOff>
      <xdr:row>61</xdr:row>
      <xdr:rowOff>123825</xdr:rowOff>
    </xdr:to>
    <xdr:sp macro="" textlink="">
      <xdr:nvSpPr>
        <xdr:cNvPr id="3" name="TextBox 3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8477250" y="13763625"/>
          <a:ext cx="1809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214313</xdr:colOff>
      <xdr:row>8</xdr:row>
      <xdr:rowOff>178593</xdr:rowOff>
    </xdr:from>
    <xdr:to>
      <xdr:col>1</xdr:col>
      <xdr:colOff>3452813</xdr:colOff>
      <xdr:row>18</xdr:row>
      <xdr:rowOff>59531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 l="3221" t="6237" r="4576" b="2434"/>
        <a:stretch/>
      </xdr:blipFill>
      <xdr:spPr>
        <a:xfrm>
          <a:off x="273844" y="4012406"/>
          <a:ext cx="3238500" cy="1785938"/>
        </a:xfrm>
        <a:prstGeom prst="rect">
          <a:avLst/>
        </a:prstGeom>
      </xdr:spPr>
    </xdr:pic>
    <xdr:clientData/>
  </xdr:twoCellAnchor>
  <xdr:twoCellAnchor editAs="oneCell">
    <xdr:from>
      <xdr:col>1</xdr:col>
      <xdr:colOff>266808</xdr:colOff>
      <xdr:row>21</xdr:row>
      <xdr:rowOff>59525</xdr:rowOff>
    </xdr:from>
    <xdr:to>
      <xdr:col>1</xdr:col>
      <xdr:colOff>3447942</xdr:colOff>
      <xdr:row>32</xdr:row>
      <xdr:rowOff>83338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6339" y="7179463"/>
          <a:ext cx="3181134" cy="2119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107157</xdr:colOff>
      <xdr:row>41</xdr:row>
      <xdr:rowOff>381002</xdr:rowOff>
    </xdr:from>
    <xdr:to>
      <xdr:col>1</xdr:col>
      <xdr:colOff>3607594</xdr:colOff>
      <xdr:row>47</xdr:row>
      <xdr:rowOff>23815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66688" y="10358440"/>
          <a:ext cx="3500437" cy="1607343"/>
        </a:xfrm>
        <a:prstGeom prst="rect">
          <a:avLst/>
        </a:prstGeom>
      </xdr:spPr>
    </xdr:pic>
    <xdr:clientData/>
  </xdr:twoCellAnchor>
  <xdr:twoCellAnchor>
    <xdr:from>
      <xdr:col>1</xdr:col>
      <xdr:colOff>141925</xdr:colOff>
      <xdr:row>1</xdr:row>
      <xdr:rowOff>488156</xdr:rowOff>
    </xdr:from>
    <xdr:to>
      <xdr:col>2</xdr:col>
      <xdr:colOff>738766</xdr:colOff>
      <xdr:row>1</xdr:row>
      <xdr:rowOff>1505368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1456" y="547687"/>
          <a:ext cx="4311591" cy="1017212"/>
        </a:xfrm>
        <a:prstGeom prst="rect">
          <a:avLst/>
        </a:prstGeom>
      </xdr:spPr>
    </xdr:pic>
    <xdr:clientData/>
  </xdr:twoCellAnchor>
  <xdr:twoCellAnchor editAs="oneCell">
    <xdr:from>
      <xdr:col>9</xdr:col>
      <xdr:colOff>904875</xdr:colOff>
      <xdr:row>1</xdr:row>
      <xdr:rowOff>11907</xdr:rowOff>
    </xdr:from>
    <xdr:to>
      <xdr:col>11</xdr:col>
      <xdr:colOff>900112</xdr:colOff>
      <xdr:row>1</xdr:row>
      <xdr:rowOff>507207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E15D883A-ABFA-4B62-B8CB-AE42A19E4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71438"/>
          <a:ext cx="1828800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250027</xdr:colOff>
      <xdr:row>18</xdr:row>
      <xdr:rowOff>11940</xdr:rowOff>
    </xdr:from>
    <xdr:to>
      <xdr:col>1</xdr:col>
      <xdr:colOff>3607592</xdr:colOff>
      <xdr:row>22</xdr:row>
      <xdr:rowOff>58770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574"/>
        <a:stretch/>
      </xdr:blipFill>
      <xdr:spPr>
        <a:xfrm>
          <a:off x="309558" y="6060315"/>
          <a:ext cx="3357565" cy="1630361"/>
        </a:xfrm>
        <a:prstGeom prst="rect">
          <a:avLst/>
        </a:prstGeom>
      </xdr:spPr>
    </xdr:pic>
    <xdr:clientData/>
  </xdr:twoCellAnchor>
  <xdr:twoCellAnchor editAs="oneCell">
    <xdr:from>
      <xdr:col>1</xdr:col>
      <xdr:colOff>369094</xdr:colOff>
      <xdr:row>27</xdr:row>
      <xdr:rowOff>154781</xdr:rowOff>
    </xdr:from>
    <xdr:to>
      <xdr:col>1</xdr:col>
      <xdr:colOff>3178969</xdr:colOff>
      <xdr:row>30</xdr:row>
      <xdr:rowOff>145293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9560719"/>
          <a:ext cx="2809875" cy="1383543"/>
        </a:xfrm>
        <a:prstGeom prst="rect">
          <a:avLst/>
        </a:prstGeom>
      </xdr:spPr>
    </xdr:pic>
    <xdr:clientData/>
  </xdr:twoCellAnchor>
  <xdr:twoCellAnchor>
    <xdr:from>
      <xdr:col>2</xdr:col>
      <xdr:colOff>1990725</xdr:colOff>
      <xdr:row>1</xdr:row>
      <xdr:rowOff>647700</xdr:rowOff>
    </xdr:from>
    <xdr:to>
      <xdr:col>4</xdr:col>
      <xdr:colOff>628650</xdr:colOff>
      <xdr:row>1</xdr:row>
      <xdr:rowOff>1524000</xdr:rowOff>
    </xdr:to>
    <xdr:sp macro="" textlink="">
      <xdr:nvSpPr>
        <xdr:cNvPr id="2" name="Прямоугольник 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5762625" y="704850"/>
          <a:ext cx="2200275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560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95250</xdr:colOff>
      <xdr:row>47</xdr:row>
      <xdr:rowOff>123825</xdr:rowOff>
    </xdr:from>
    <xdr:to>
      <xdr:col>5</xdr:col>
      <xdr:colOff>276225</xdr:colOff>
      <xdr:row>48</xdr:row>
      <xdr:rowOff>123825</xdr:rowOff>
    </xdr:to>
    <xdr:sp macro="" textlink="">
      <xdr:nvSpPr>
        <xdr:cNvPr id="3" name="TextBox 3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8477250" y="37290375"/>
          <a:ext cx="1809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333370</xdr:colOff>
      <xdr:row>34</xdr:row>
      <xdr:rowOff>83342</xdr:rowOff>
    </xdr:from>
    <xdr:ext cx="3071814" cy="1156182"/>
    <xdr:pic>
      <xdr:nvPicPr>
        <xdr:cNvPr id="33" name="Picture 2" descr="G:\Артработы\Sakata\SIH-SBR.jpg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email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  <a14:imgEffect>
                    <a14:colorTemperature colorTemp="59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92901" y="11977686"/>
          <a:ext cx="3071814" cy="1156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200154</xdr:colOff>
      <xdr:row>1</xdr:row>
      <xdr:rowOff>488156</xdr:rowOff>
    </xdr:from>
    <xdr:to>
      <xdr:col>2</xdr:col>
      <xdr:colOff>731046</xdr:colOff>
      <xdr:row>1</xdr:row>
      <xdr:rowOff>1498356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9685" y="547687"/>
          <a:ext cx="4245642" cy="1010200"/>
        </a:xfrm>
        <a:prstGeom prst="rect">
          <a:avLst/>
        </a:prstGeom>
      </xdr:spPr>
    </xdr:pic>
    <xdr:clientData/>
  </xdr:twoCellAnchor>
  <xdr:twoCellAnchor editAs="oneCell">
    <xdr:from>
      <xdr:col>1</xdr:col>
      <xdr:colOff>619125</xdr:colOff>
      <xdr:row>7</xdr:row>
      <xdr:rowOff>119062</xdr:rowOff>
    </xdr:from>
    <xdr:to>
      <xdr:col>1</xdr:col>
      <xdr:colOff>3167063</xdr:colOff>
      <xdr:row>14</xdr:row>
      <xdr:rowOff>47625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email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 l="2701" t="1102" r="1282" b="1826"/>
        <a:stretch/>
      </xdr:blipFill>
      <xdr:spPr>
        <a:xfrm>
          <a:off x="678656" y="2940843"/>
          <a:ext cx="2547938" cy="2083595"/>
        </a:xfrm>
        <a:prstGeom prst="rect">
          <a:avLst/>
        </a:prstGeom>
      </xdr:spPr>
    </xdr:pic>
    <xdr:clientData/>
  </xdr:twoCellAnchor>
  <xdr:twoCellAnchor editAs="oneCell">
    <xdr:from>
      <xdr:col>1</xdr:col>
      <xdr:colOff>428776</xdr:colOff>
      <xdr:row>22</xdr:row>
      <xdr:rowOff>37755</xdr:rowOff>
    </xdr:from>
    <xdr:to>
      <xdr:col>1</xdr:col>
      <xdr:colOff>3238341</xdr:colOff>
      <xdr:row>27</xdr:row>
      <xdr:rowOff>0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 flipH="1">
          <a:off x="485926" y="7648230"/>
          <a:ext cx="2809565" cy="1686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154782</xdr:colOff>
      <xdr:row>34</xdr:row>
      <xdr:rowOff>83343</xdr:rowOff>
    </xdr:from>
    <xdr:ext cx="889346" cy="374141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214313" y="11977687"/>
          <a:ext cx="889346" cy="374141"/>
        </a:xfrm>
        <a:prstGeom prst="rect">
          <a:avLst/>
        </a:prstGeom>
        <a:solidFill>
          <a:srgbClr val="0070C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800" b="1">
              <a:solidFill>
                <a:schemeClr val="bg1"/>
              </a:solidFill>
            </a:rPr>
            <a:t>АКЦИЯ</a:t>
          </a:r>
        </a:p>
      </xdr:txBody>
    </xdr:sp>
    <xdr:clientData/>
  </xdr:oneCellAnchor>
  <xdr:twoCellAnchor editAs="oneCell">
    <xdr:from>
      <xdr:col>7</xdr:col>
      <xdr:colOff>964407</xdr:colOff>
      <xdr:row>1</xdr:row>
      <xdr:rowOff>23812</xdr:rowOff>
    </xdr:from>
    <xdr:to>
      <xdr:col>9</xdr:col>
      <xdr:colOff>900113</xdr:colOff>
      <xdr:row>1</xdr:row>
      <xdr:rowOff>519112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2479F915-F874-40D7-8EB6-C1D66047D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9032" y="83343"/>
          <a:ext cx="1828800" cy="495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1990725</xdr:colOff>
      <xdr:row>1</xdr:row>
      <xdr:rowOff>647700</xdr:rowOff>
    </xdr:from>
    <xdr:to>
      <xdr:col>4</xdr:col>
      <xdr:colOff>628650</xdr:colOff>
      <xdr:row>1</xdr:row>
      <xdr:rowOff>1524000</xdr:rowOff>
    </xdr:to>
    <xdr:sp macro="" textlink="">
      <xdr:nvSpPr>
        <xdr:cNvPr id="2" name="Прямоугольник 1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5762625" y="704850"/>
          <a:ext cx="2200275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560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95250</xdr:colOff>
      <xdr:row>184</xdr:row>
      <xdr:rowOff>123825</xdr:rowOff>
    </xdr:from>
    <xdr:to>
      <xdr:col>5</xdr:col>
      <xdr:colOff>276225</xdr:colOff>
      <xdr:row>185</xdr:row>
      <xdr:rowOff>123825</xdr:rowOff>
    </xdr:to>
    <xdr:sp macro="" textlink="">
      <xdr:nvSpPr>
        <xdr:cNvPr id="3" name="TextBox 3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8477250" y="14316075"/>
          <a:ext cx="1809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702467</xdr:colOff>
      <xdr:row>20</xdr:row>
      <xdr:rowOff>95250</xdr:rowOff>
    </xdr:from>
    <xdr:to>
      <xdr:col>1</xdr:col>
      <xdr:colOff>1412778</xdr:colOff>
      <xdr:row>26</xdr:row>
      <xdr:rowOff>21750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1998" y="2917031"/>
          <a:ext cx="710311" cy="12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2047871</xdr:colOff>
      <xdr:row>20</xdr:row>
      <xdr:rowOff>95250</xdr:rowOff>
    </xdr:from>
    <xdr:to>
      <xdr:col>1</xdr:col>
      <xdr:colOff>2943792</xdr:colOff>
      <xdr:row>26</xdr:row>
      <xdr:rowOff>21750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107402" y="2917031"/>
          <a:ext cx="895921" cy="12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190501</xdr:colOff>
      <xdr:row>28</xdr:row>
      <xdr:rowOff>23813</xdr:rowOff>
    </xdr:from>
    <xdr:to>
      <xdr:col>1</xdr:col>
      <xdr:colOff>1881188</xdr:colOff>
      <xdr:row>36</xdr:row>
      <xdr:rowOff>16224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0032" y="6084094"/>
          <a:ext cx="1690687" cy="1706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2083595</xdr:colOff>
      <xdr:row>28</xdr:row>
      <xdr:rowOff>35718</xdr:rowOff>
    </xdr:from>
    <xdr:to>
      <xdr:col>1</xdr:col>
      <xdr:colOff>3541119</xdr:colOff>
      <xdr:row>36</xdr:row>
      <xdr:rowOff>0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143126" y="6095999"/>
          <a:ext cx="1457524" cy="16787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927987</xdr:colOff>
      <xdr:row>41</xdr:row>
      <xdr:rowOff>125956</xdr:rowOff>
    </xdr:from>
    <xdr:to>
      <xdr:col>1</xdr:col>
      <xdr:colOff>2667702</xdr:colOff>
      <xdr:row>48</xdr:row>
      <xdr:rowOff>33618</xdr:rowOff>
    </xdr:to>
    <xdr:sp macro="" textlink="">
      <xdr:nvSpPr>
        <xdr:cNvPr id="23" name="object 226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995222" y="11040485"/>
          <a:ext cx="1739715" cy="1431662"/>
        </a:xfrm>
        <a:prstGeom prst="rect">
          <a:avLst/>
        </a:prstGeom>
        <a:blipFill>
          <a:blip xmlns:r="http://schemas.openxmlformats.org/officeDocument/2006/relationships" r:embed="rId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a:blipFill>
      </xdr:spPr>
      <xdr:txBody>
        <a:bodyPr wrap="square" lIns="0" tIns="0" rIns="0" bIns="0" rtlCol="0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  <xdr:twoCellAnchor>
    <xdr:from>
      <xdr:col>1</xdr:col>
      <xdr:colOff>543136</xdr:colOff>
      <xdr:row>49</xdr:row>
      <xdr:rowOff>151765</xdr:rowOff>
    </xdr:from>
    <xdr:to>
      <xdr:col>1</xdr:col>
      <xdr:colOff>3052553</xdr:colOff>
      <xdr:row>56</xdr:row>
      <xdr:rowOff>163894</xdr:rowOff>
    </xdr:to>
    <xdr:sp macro="" textlink="">
      <xdr:nvSpPr>
        <xdr:cNvPr id="24" name="object 1117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610371" y="12971294"/>
          <a:ext cx="2509417" cy="1345629"/>
        </a:xfrm>
        <a:prstGeom prst="rect">
          <a:avLst/>
        </a:prstGeom>
        <a:blipFill>
          <a:blip xmlns:r="http://schemas.openxmlformats.org/officeDocument/2006/relationships" r:embed="rId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a:blipFill>
      </xdr:spPr>
      <xdr:txBody>
        <a:bodyPr wrap="square" lIns="0" tIns="0" rIns="0" bIns="0" rtlCol="0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  <xdr:twoCellAnchor>
    <xdr:from>
      <xdr:col>1</xdr:col>
      <xdr:colOff>778109</xdr:colOff>
      <xdr:row>58</xdr:row>
      <xdr:rowOff>207309</xdr:rowOff>
    </xdr:from>
    <xdr:to>
      <xdr:col>1</xdr:col>
      <xdr:colOff>2817580</xdr:colOff>
      <xdr:row>63</xdr:row>
      <xdr:rowOff>190501</xdr:rowOff>
    </xdr:to>
    <xdr:sp macro="" textlink="">
      <xdr:nvSpPr>
        <xdr:cNvPr id="25" name="object 140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845344" y="14741338"/>
          <a:ext cx="2039471" cy="1126192"/>
        </a:xfrm>
        <a:prstGeom prst="rect">
          <a:avLst/>
        </a:prstGeom>
        <a:blipFill>
          <a:blip xmlns:r="http://schemas.openxmlformats.org/officeDocument/2006/relationships" r:embed="rId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a:blipFill>
      </xdr:spPr>
      <xdr:txBody>
        <a:bodyPr wrap="square" lIns="0" tIns="0" rIns="0" bIns="0" rtlCol="0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  <xdr:twoCellAnchor>
    <xdr:from>
      <xdr:col>1</xdr:col>
      <xdr:colOff>593997</xdr:colOff>
      <xdr:row>67</xdr:row>
      <xdr:rowOff>21711</xdr:rowOff>
    </xdr:from>
    <xdr:to>
      <xdr:col>1</xdr:col>
      <xdr:colOff>3001691</xdr:colOff>
      <xdr:row>73</xdr:row>
      <xdr:rowOff>179295</xdr:rowOff>
    </xdr:to>
    <xdr:sp macro="" textlink="">
      <xdr:nvSpPr>
        <xdr:cNvPr id="26" name="object 723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661232" y="16651240"/>
          <a:ext cx="2407694" cy="1300584"/>
        </a:xfrm>
        <a:prstGeom prst="rect">
          <a:avLst/>
        </a:prstGeom>
        <a:blipFill>
          <a:blip xmlns:r="http://schemas.openxmlformats.org/officeDocument/2006/relationships" r:embed="rId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a:blipFill>
      </xdr:spPr>
      <xdr:txBody>
        <a:bodyPr wrap="square" lIns="0" tIns="0" rIns="0" bIns="0" rtlCol="0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  <xdr:twoCellAnchor>
    <xdr:from>
      <xdr:col>1</xdr:col>
      <xdr:colOff>357187</xdr:colOff>
      <xdr:row>81</xdr:row>
      <xdr:rowOff>95249</xdr:rowOff>
    </xdr:from>
    <xdr:to>
      <xdr:col>1</xdr:col>
      <xdr:colOff>3024188</xdr:colOff>
      <xdr:row>89</xdr:row>
      <xdr:rowOff>11905</xdr:rowOff>
    </xdr:to>
    <xdr:sp macro="" textlink="">
      <xdr:nvSpPr>
        <xdr:cNvPr id="27" name="object 723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416718" y="19228593"/>
          <a:ext cx="2667001" cy="1440656"/>
        </a:xfrm>
        <a:prstGeom prst="rect">
          <a:avLst/>
        </a:prstGeom>
        <a:blipFill>
          <a:blip xmlns:r="http://schemas.openxmlformats.org/officeDocument/2006/relationships" r:embed="rId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a:blipFill>
      </xdr:spPr>
      <xdr:txBody>
        <a:bodyPr wrap="square" lIns="0" tIns="0" rIns="0" bIns="0" rtlCol="0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  <xdr:twoCellAnchor>
    <xdr:from>
      <xdr:col>1</xdr:col>
      <xdr:colOff>190500</xdr:colOff>
      <xdr:row>95</xdr:row>
      <xdr:rowOff>11906</xdr:rowOff>
    </xdr:from>
    <xdr:to>
      <xdr:col>1</xdr:col>
      <xdr:colOff>3036094</xdr:colOff>
      <xdr:row>102</xdr:row>
      <xdr:rowOff>11906</xdr:rowOff>
    </xdr:to>
    <xdr:sp macro="" textlink="">
      <xdr:nvSpPr>
        <xdr:cNvPr id="28" name="object 57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250031" y="21812250"/>
          <a:ext cx="2845594" cy="1524000"/>
        </a:xfrm>
        <a:prstGeom prst="rect">
          <a:avLst/>
        </a:prstGeom>
        <a:blipFill>
          <a:blip xmlns:r="http://schemas.openxmlformats.org/officeDocument/2006/relationships" r:embed="rId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a:blipFill>
      </xdr:spPr>
      <xdr:txBody>
        <a:bodyPr wrap="square" lIns="0" tIns="0" rIns="0" bIns="0" rtlCol="0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  <xdr:twoCellAnchor>
    <xdr:from>
      <xdr:col>1</xdr:col>
      <xdr:colOff>678656</xdr:colOff>
      <xdr:row>104</xdr:row>
      <xdr:rowOff>23812</xdr:rowOff>
    </xdr:from>
    <xdr:to>
      <xdr:col>1</xdr:col>
      <xdr:colOff>2643188</xdr:colOff>
      <xdr:row>108</xdr:row>
      <xdr:rowOff>94550</xdr:rowOff>
    </xdr:to>
    <xdr:sp macro="" textlink="">
      <xdr:nvSpPr>
        <xdr:cNvPr id="29" name="object 627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738187" y="23729156"/>
          <a:ext cx="1964532" cy="1023238"/>
        </a:xfrm>
        <a:prstGeom prst="rect">
          <a:avLst/>
        </a:prstGeom>
        <a:blipFill>
          <a:blip xmlns:r="http://schemas.openxmlformats.org/officeDocument/2006/relationships" r:embed="rId1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a:blipFill>
      </xdr:spPr>
      <xdr:txBody>
        <a:bodyPr wrap="square" lIns="0" tIns="0" rIns="0" bIns="0" rtlCol="0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  <xdr:twoCellAnchor>
    <xdr:from>
      <xdr:col>1</xdr:col>
      <xdr:colOff>440531</xdr:colOff>
      <xdr:row>111</xdr:row>
      <xdr:rowOff>1</xdr:rowOff>
    </xdr:from>
    <xdr:to>
      <xdr:col>1</xdr:col>
      <xdr:colOff>3083718</xdr:colOff>
      <xdr:row>117</xdr:row>
      <xdr:rowOff>1</xdr:rowOff>
    </xdr:to>
    <xdr:sp macro="" textlink="">
      <xdr:nvSpPr>
        <xdr:cNvPr id="30" name="object 72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500062" y="25419845"/>
          <a:ext cx="2643187" cy="1143000"/>
        </a:xfrm>
        <a:prstGeom prst="rect">
          <a:avLst/>
        </a:prstGeom>
        <a:blipFill>
          <a:blip xmlns:r="http://schemas.openxmlformats.org/officeDocument/2006/relationships" r:embed="rId1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a:blipFill>
      </xdr:spPr>
      <xdr:txBody>
        <a:bodyPr wrap="square" lIns="0" tIns="0" rIns="0" bIns="0" rtlCol="0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  <xdr:twoCellAnchor editAs="oneCell">
    <xdr:from>
      <xdr:col>1</xdr:col>
      <xdr:colOff>833437</xdr:colOff>
      <xdr:row>152</xdr:row>
      <xdr:rowOff>71437</xdr:rowOff>
    </xdr:from>
    <xdr:to>
      <xdr:col>1</xdr:col>
      <xdr:colOff>1690688</xdr:colOff>
      <xdr:row>156</xdr:row>
      <xdr:rowOff>25545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92968" y="31777781"/>
          <a:ext cx="857251" cy="906608"/>
        </a:xfrm>
        <a:prstGeom prst="rect">
          <a:avLst/>
        </a:prstGeom>
      </xdr:spPr>
    </xdr:pic>
    <xdr:clientData/>
  </xdr:twoCellAnchor>
  <xdr:twoCellAnchor editAs="oneCell">
    <xdr:from>
      <xdr:col>1</xdr:col>
      <xdr:colOff>2083596</xdr:colOff>
      <xdr:row>152</xdr:row>
      <xdr:rowOff>71437</xdr:rowOff>
    </xdr:from>
    <xdr:to>
      <xdr:col>1</xdr:col>
      <xdr:colOff>3119438</xdr:colOff>
      <xdr:row>156</xdr:row>
      <xdr:rowOff>25545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143127" y="31777781"/>
          <a:ext cx="1035842" cy="906608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142877</xdr:colOff>
      <xdr:row>139</xdr:row>
      <xdr:rowOff>47624</xdr:rowOff>
    </xdr:from>
    <xdr:to>
      <xdr:col>1</xdr:col>
      <xdr:colOff>3580445</xdr:colOff>
      <xdr:row>148</xdr:row>
      <xdr:rowOff>142875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02408" y="29277468"/>
          <a:ext cx="3437568" cy="1809751"/>
        </a:xfrm>
        <a:prstGeom prst="rect">
          <a:avLst/>
        </a:prstGeom>
      </xdr:spPr>
    </xdr:pic>
    <xdr:clientData/>
  </xdr:twoCellAnchor>
  <xdr:twoCellAnchor editAs="oneCell">
    <xdr:from>
      <xdr:col>1</xdr:col>
      <xdr:colOff>750092</xdr:colOff>
      <xdr:row>157</xdr:row>
      <xdr:rowOff>95249</xdr:rowOff>
    </xdr:from>
    <xdr:to>
      <xdr:col>1</xdr:col>
      <xdr:colOff>1852302</xdr:colOff>
      <xdr:row>163</xdr:row>
      <xdr:rowOff>32249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09623" y="33135093"/>
          <a:ext cx="1102210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2381249</xdr:colOff>
      <xdr:row>157</xdr:row>
      <xdr:rowOff>95249</xdr:rowOff>
    </xdr:from>
    <xdr:to>
      <xdr:col>1</xdr:col>
      <xdr:colOff>2887732</xdr:colOff>
      <xdr:row>163</xdr:row>
      <xdr:rowOff>32249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40780" y="33135093"/>
          <a:ext cx="506483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437032</xdr:colOff>
      <xdr:row>120</xdr:row>
      <xdr:rowOff>78441</xdr:rowOff>
    </xdr:from>
    <xdr:to>
      <xdr:col>1</xdr:col>
      <xdr:colOff>3249707</xdr:colOff>
      <xdr:row>125</xdr:row>
      <xdr:rowOff>171859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4267" y="28899970"/>
          <a:ext cx="2812675" cy="1045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324972</xdr:colOff>
      <xdr:row>126</xdr:row>
      <xdr:rowOff>51179</xdr:rowOff>
    </xdr:from>
    <xdr:to>
      <xdr:col>1</xdr:col>
      <xdr:colOff>3313762</xdr:colOff>
      <xdr:row>133</xdr:row>
      <xdr:rowOff>33618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92207" y="30587208"/>
          <a:ext cx="2988790" cy="1315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233626</xdr:colOff>
      <xdr:row>1</xdr:row>
      <xdr:rowOff>428625</xdr:rowOff>
    </xdr:from>
    <xdr:to>
      <xdr:col>2</xdr:col>
      <xdr:colOff>564357</xdr:colOff>
      <xdr:row>1</xdr:row>
      <xdr:rowOff>1391199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3157" y="488156"/>
          <a:ext cx="4045481" cy="962574"/>
        </a:xfrm>
        <a:prstGeom prst="rect">
          <a:avLst/>
        </a:prstGeom>
      </xdr:spPr>
    </xdr:pic>
    <xdr:clientData/>
  </xdr:twoCellAnchor>
  <xdr:oneCellAnchor>
    <xdr:from>
      <xdr:col>1</xdr:col>
      <xdr:colOff>1190613</xdr:colOff>
      <xdr:row>7</xdr:row>
      <xdr:rowOff>107156</xdr:rowOff>
    </xdr:from>
    <xdr:ext cx="710311" cy="1260000"/>
    <xdr:pic>
      <xdr:nvPicPr>
        <xdr:cNvPr id="40" name="Рисунок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0144" y="2952750"/>
          <a:ext cx="710311" cy="12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2214555</xdr:colOff>
      <xdr:row>7</xdr:row>
      <xdr:rowOff>95250</xdr:rowOff>
    </xdr:from>
    <xdr:ext cx="895921" cy="1260000"/>
    <xdr:pic>
      <xdr:nvPicPr>
        <xdr:cNvPr id="41" name="Рисунок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274086" y="2940844"/>
          <a:ext cx="895921" cy="12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7938</xdr:colOff>
      <xdr:row>173</xdr:row>
      <xdr:rowOff>7938</xdr:rowOff>
    </xdr:from>
    <xdr:to>
      <xdr:col>10</xdr:col>
      <xdr:colOff>0</xdr:colOff>
      <xdr:row>174</xdr:row>
      <xdr:rowOff>1878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1" y="38623876"/>
          <a:ext cx="13723937" cy="1839409"/>
        </a:xfrm>
        <a:prstGeom prst="rect">
          <a:avLst/>
        </a:prstGeom>
      </xdr:spPr>
    </xdr:pic>
    <xdr:clientData/>
  </xdr:twoCellAnchor>
  <xdr:twoCellAnchor editAs="oneCell">
    <xdr:from>
      <xdr:col>7</xdr:col>
      <xdr:colOff>940595</xdr:colOff>
      <xdr:row>1</xdr:row>
      <xdr:rowOff>11907</xdr:rowOff>
    </xdr:from>
    <xdr:to>
      <xdr:col>9</xdr:col>
      <xdr:colOff>876301</xdr:colOff>
      <xdr:row>1</xdr:row>
      <xdr:rowOff>507207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DECD2B96-64F0-42C7-B3BD-455A388BD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5220" y="71438"/>
          <a:ext cx="1828800" cy="495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1990725</xdr:colOff>
      <xdr:row>1</xdr:row>
      <xdr:rowOff>647700</xdr:rowOff>
    </xdr:from>
    <xdr:to>
      <xdr:col>4</xdr:col>
      <xdr:colOff>628650</xdr:colOff>
      <xdr:row>1</xdr:row>
      <xdr:rowOff>1524000</xdr:rowOff>
    </xdr:to>
    <xdr:sp macro="" textlink="">
      <xdr:nvSpPr>
        <xdr:cNvPr id="2" name="Прямоугольник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5619750" y="704850"/>
          <a:ext cx="1676400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560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95250</xdr:colOff>
      <xdr:row>50</xdr:row>
      <xdr:rowOff>123825</xdr:rowOff>
    </xdr:from>
    <xdr:to>
      <xdr:col>5</xdr:col>
      <xdr:colOff>276225</xdr:colOff>
      <xdr:row>51</xdr:row>
      <xdr:rowOff>123825</xdr:rowOff>
    </xdr:to>
    <xdr:sp macro="" textlink="">
      <xdr:nvSpPr>
        <xdr:cNvPr id="3" name="TextBox 3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7810500" y="46605825"/>
          <a:ext cx="1809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219140</xdr:colOff>
      <xdr:row>1</xdr:row>
      <xdr:rowOff>488156</xdr:rowOff>
    </xdr:from>
    <xdr:to>
      <xdr:col>2</xdr:col>
      <xdr:colOff>850108</xdr:colOff>
      <xdr:row>1</xdr:row>
      <xdr:rowOff>1522168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8671" y="547687"/>
          <a:ext cx="4345718" cy="1034012"/>
        </a:xfrm>
        <a:prstGeom prst="rect">
          <a:avLst/>
        </a:prstGeom>
      </xdr:spPr>
    </xdr:pic>
    <xdr:clientData/>
  </xdr:twoCellAnchor>
  <xdr:twoCellAnchor editAs="oneCell">
    <xdr:from>
      <xdr:col>1</xdr:col>
      <xdr:colOff>684294</xdr:colOff>
      <xdr:row>22</xdr:row>
      <xdr:rowOff>90522</xdr:rowOff>
    </xdr:from>
    <xdr:to>
      <xdr:col>1</xdr:col>
      <xdr:colOff>2873295</xdr:colOff>
      <xdr:row>28</xdr:row>
      <xdr:rowOff>52663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3825" y="6722303"/>
          <a:ext cx="2189001" cy="1295641"/>
        </a:xfrm>
        <a:prstGeom prst="rect">
          <a:avLst/>
        </a:prstGeom>
      </xdr:spPr>
    </xdr:pic>
    <xdr:clientData/>
  </xdr:twoCellAnchor>
  <xdr:twoCellAnchor editAs="oneCell">
    <xdr:from>
      <xdr:col>1</xdr:col>
      <xdr:colOff>684294</xdr:colOff>
      <xdr:row>13</xdr:row>
      <xdr:rowOff>148397</xdr:rowOff>
    </xdr:from>
    <xdr:to>
      <xdr:col>1</xdr:col>
      <xdr:colOff>2916085</xdr:colOff>
      <xdr:row>17</xdr:row>
      <xdr:rowOff>59897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3825" y="5637178"/>
          <a:ext cx="2231791" cy="864000"/>
        </a:xfrm>
        <a:prstGeom prst="rect">
          <a:avLst/>
        </a:prstGeom>
      </xdr:spPr>
    </xdr:pic>
    <xdr:clientData/>
  </xdr:twoCellAnchor>
  <xdr:twoCellAnchor editAs="oneCell">
    <xdr:from>
      <xdr:col>1</xdr:col>
      <xdr:colOff>684294</xdr:colOff>
      <xdr:row>32</xdr:row>
      <xdr:rowOff>53785</xdr:rowOff>
    </xdr:from>
    <xdr:to>
      <xdr:col>1</xdr:col>
      <xdr:colOff>3332985</xdr:colOff>
      <xdr:row>36</xdr:row>
      <xdr:rowOff>135650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3825" y="8019066"/>
          <a:ext cx="2648691" cy="1034365"/>
        </a:xfrm>
        <a:prstGeom prst="rect">
          <a:avLst/>
        </a:prstGeom>
      </xdr:spPr>
    </xdr:pic>
    <xdr:clientData/>
  </xdr:twoCellAnchor>
  <xdr:twoCellAnchor editAs="oneCell">
    <xdr:from>
      <xdr:col>1</xdr:col>
      <xdr:colOff>684294</xdr:colOff>
      <xdr:row>7</xdr:row>
      <xdr:rowOff>63886</xdr:rowOff>
    </xdr:from>
    <xdr:to>
      <xdr:col>1</xdr:col>
      <xdr:colOff>2405999</xdr:colOff>
      <xdr:row>9</xdr:row>
      <xdr:rowOff>493324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3825" y="2909480"/>
          <a:ext cx="1721705" cy="1691500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952500</xdr:colOff>
      <xdr:row>1</xdr:row>
      <xdr:rowOff>11906</xdr:rowOff>
    </xdr:from>
    <xdr:to>
      <xdr:col>9</xdr:col>
      <xdr:colOff>888206</xdr:colOff>
      <xdr:row>1</xdr:row>
      <xdr:rowOff>507206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9F238C1B-FBD4-4596-A221-FE047C4FC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7125" y="71437"/>
          <a:ext cx="1828800" cy="495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1298998</xdr:colOff>
      <xdr:row>29</xdr:row>
      <xdr:rowOff>0</xdr:rowOff>
    </xdr:from>
    <xdr:ext cx="1022722" cy="1109370"/>
    <xdr:pic>
      <xdr:nvPicPr>
        <xdr:cNvPr id="8" name="Рисунок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58529" y="11797801"/>
          <a:ext cx="1022722" cy="1109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1128711</xdr:colOff>
      <xdr:row>9</xdr:row>
      <xdr:rowOff>0</xdr:rowOff>
    </xdr:from>
    <xdr:ext cx="542925" cy="618004"/>
    <xdr:pic>
      <xdr:nvPicPr>
        <xdr:cNvPr id="3" name="Рисунок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88242" y="3345655"/>
          <a:ext cx="542925" cy="618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57150</xdr:rowOff>
    </xdr:from>
    <xdr:ext cx="3608854" cy="1143000"/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219075"/>
          <a:ext cx="3608854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295272</xdr:colOff>
      <xdr:row>29</xdr:row>
      <xdr:rowOff>0</xdr:rowOff>
    </xdr:from>
    <xdr:ext cx="542925" cy="618004"/>
    <xdr:pic>
      <xdr:nvPicPr>
        <xdr:cNvPr id="7" name="Рисунок 3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4803" y="5726909"/>
          <a:ext cx="542925" cy="618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1023937</xdr:colOff>
      <xdr:row>15</xdr:row>
      <xdr:rowOff>202410</xdr:rowOff>
    </xdr:from>
    <xdr:ext cx="1463043" cy="923546"/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83468" y="8929691"/>
          <a:ext cx="1463043" cy="923546"/>
        </a:xfrm>
        <a:prstGeom prst="rect">
          <a:avLst/>
        </a:prstGeom>
      </xdr:spPr>
    </xdr:pic>
    <xdr:clientData/>
  </xdr:oneCellAnchor>
  <xdr:oneCellAnchor>
    <xdr:from>
      <xdr:col>1</xdr:col>
      <xdr:colOff>188118</xdr:colOff>
      <xdr:row>16</xdr:row>
      <xdr:rowOff>35713</xdr:rowOff>
    </xdr:from>
    <xdr:ext cx="542925" cy="618004"/>
    <xdr:pic>
      <xdr:nvPicPr>
        <xdr:cNvPr id="19" name="Рисунок 3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7649" y="9143994"/>
          <a:ext cx="542925" cy="618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1023937</xdr:colOff>
      <xdr:row>9</xdr:row>
      <xdr:rowOff>202410</xdr:rowOff>
    </xdr:from>
    <xdr:ext cx="1463043" cy="923546"/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83468" y="10072691"/>
          <a:ext cx="1463043" cy="923546"/>
        </a:xfrm>
        <a:prstGeom prst="rect">
          <a:avLst/>
        </a:prstGeom>
      </xdr:spPr>
    </xdr:pic>
    <xdr:clientData/>
  </xdr:oneCellAnchor>
  <xdr:oneCellAnchor>
    <xdr:from>
      <xdr:col>1</xdr:col>
      <xdr:colOff>188118</xdr:colOff>
      <xdr:row>10</xdr:row>
      <xdr:rowOff>35713</xdr:rowOff>
    </xdr:from>
    <xdr:ext cx="542925" cy="618004"/>
    <xdr:pic>
      <xdr:nvPicPr>
        <xdr:cNvPr id="24" name="Рисунок 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7649" y="10286994"/>
          <a:ext cx="542925" cy="618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1374009</xdr:colOff>
      <xdr:row>33</xdr:row>
      <xdr:rowOff>170794</xdr:rowOff>
    </xdr:from>
    <xdr:to>
      <xdr:col>2</xdr:col>
      <xdr:colOff>223</xdr:colOff>
      <xdr:row>35</xdr:row>
      <xdr:rowOff>0</xdr:rowOff>
    </xdr:to>
    <xdr:sp macro="" textlink="">
      <xdr:nvSpPr>
        <xdr:cNvPr id="25" name="TextBox 11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1431159" y="15163144"/>
          <a:ext cx="1340839" cy="21020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000" b="1">
            <a:solidFill>
              <a:srgbClr val="0070C0"/>
            </a:solidFill>
          </a:endParaRPr>
        </a:p>
      </xdr:txBody>
    </xdr:sp>
    <xdr:clientData/>
  </xdr:twoCellAnchor>
  <xdr:oneCellAnchor>
    <xdr:from>
      <xdr:col>1</xdr:col>
      <xdr:colOff>654845</xdr:colOff>
      <xdr:row>29</xdr:row>
      <xdr:rowOff>71429</xdr:rowOff>
    </xdr:from>
    <xdr:ext cx="2019300" cy="1343025"/>
    <xdr:pic>
      <xdr:nvPicPr>
        <xdr:cNvPr id="26" name="Рисунок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14376" y="13632648"/>
          <a:ext cx="2019300" cy="1343025"/>
        </a:xfrm>
        <a:prstGeom prst="rect">
          <a:avLst/>
        </a:prstGeom>
      </xdr:spPr>
    </xdr:pic>
    <xdr:clientData/>
  </xdr:oneCellAnchor>
  <xdr:oneCellAnchor>
    <xdr:from>
      <xdr:col>1</xdr:col>
      <xdr:colOff>188118</xdr:colOff>
      <xdr:row>30</xdr:row>
      <xdr:rowOff>107148</xdr:rowOff>
    </xdr:from>
    <xdr:ext cx="542925" cy="618004"/>
    <xdr:pic>
      <xdr:nvPicPr>
        <xdr:cNvPr id="34" name="Рисунок 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5268" y="14527998"/>
          <a:ext cx="542925" cy="618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9</xdr:col>
      <xdr:colOff>571500</xdr:colOff>
      <xdr:row>1</xdr:row>
      <xdr:rowOff>11906</xdr:rowOff>
    </xdr:from>
    <xdr:to>
      <xdr:col>11</xdr:col>
      <xdr:colOff>876300</xdr:colOff>
      <xdr:row>1</xdr:row>
      <xdr:rowOff>507206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915568D1-F213-4831-9966-90290860F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03656" y="71437"/>
          <a:ext cx="18288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B1:Q62"/>
  <sheetViews>
    <sheetView showGridLines="0" tabSelected="1" zoomScale="80" zoomScaleNormal="80" zoomScaleSheetLayoutView="70" zoomScalePageLayoutView="40" workbookViewId="0">
      <selection activeCell="C10" sqref="C10"/>
    </sheetView>
  </sheetViews>
  <sheetFormatPr defaultColWidth="8.7109375" defaultRowHeight="60" customHeight="1"/>
  <cols>
    <col min="1" max="1" width="0.85546875" customWidth="1"/>
    <col min="2" max="2" width="55.7109375" customWidth="1"/>
    <col min="3" max="3" width="37.7109375" style="10" customWidth="1"/>
    <col min="4" max="5" width="15.7109375" style="10" customWidth="1"/>
    <col min="6" max="8" width="14.7109375" style="10" customWidth="1"/>
    <col min="9" max="10" width="13.7109375" style="9" customWidth="1"/>
    <col min="11" max="12" width="13.7109375" style="7" customWidth="1"/>
  </cols>
  <sheetData>
    <row r="1" spans="2:17" ht="5.0999999999999996" customHeight="1"/>
    <row r="2" spans="2:17" s="1" customFormat="1" ht="132.94999999999999" customHeight="1">
      <c r="B2" s="41"/>
      <c r="C2" s="42"/>
      <c r="D2" s="43"/>
      <c r="E2" s="43"/>
      <c r="F2" s="43"/>
      <c r="G2" s="43"/>
      <c r="H2" s="43"/>
      <c r="I2" s="44"/>
      <c r="J2" s="44"/>
      <c r="K2" s="44"/>
      <c r="L2" s="45"/>
      <c r="M2" s="95"/>
    </row>
    <row r="3" spans="2:17" s="1" customFormat="1" ht="18.95" customHeight="1">
      <c r="B3" s="95"/>
      <c r="C3" s="93"/>
      <c r="D3" s="94"/>
      <c r="E3" s="94"/>
      <c r="F3" s="94"/>
      <c r="G3" s="94"/>
      <c r="H3" s="94"/>
      <c r="I3" s="96"/>
      <c r="J3" s="278" t="s">
        <v>241</v>
      </c>
      <c r="K3" s="278"/>
      <c r="L3" s="182">
        <v>0</v>
      </c>
      <c r="M3" s="95"/>
    </row>
    <row r="4" spans="2:17" s="1" customFormat="1" ht="18.95" customHeight="1">
      <c r="B4" s="95"/>
      <c r="C4" s="93"/>
      <c r="D4" s="94"/>
      <c r="E4" s="94"/>
      <c r="F4" s="94"/>
      <c r="G4" s="94"/>
      <c r="H4" s="94"/>
      <c r="I4" s="96"/>
      <c r="J4" s="193"/>
      <c r="K4" s="193"/>
      <c r="L4" s="182"/>
      <c r="M4" s="95"/>
    </row>
    <row r="5" spans="2:17" s="1" customFormat="1" ht="9.9499999999999993" customHeight="1">
      <c r="B5" s="47"/>
      <c r="C5" s="48"/>
      <c r="D5" s="46"/>
      <c r="E5" s="46"/>
      <c r="F5" s="46"/>
      <c r="G5" s="46"/>
      <c r="H5" s="46"/>
      <c r="I5" s="49"/>
      <c r="J5" s="49"/>
      <c r="K5" s="49"/>
      <c r="L5" s="61"/>
      <c r="M5" s="95"/>
    </row>
    <row r="6" spans="2:17" s="2" customFormat="1" ht="20.100000000000001" customHeight="1">
      <c r="B6" s="281" t="s">
        <v>1</v>
      </c>
      <c r="C6" s="290" t="s">
        <v>0</v>
      </c>
      <c r="D6" s="285" t="s">
        <v>6</v>
      </c>
      <c r="E6" s="286"/>
      <c r="F6" s="287" t="s">
        <v>5</v>
      </c>
      <c r="G6" s="262" t="s">
        <v>391</v>
      </c>
      <c r="H6" s="262" t="s">
        <v>21</v>
      </c>
      <c r="I6" s="266" t="s">
        <v>235</v>
      </c>
      <c r="J6" s="267"/>
      <c r="K6" s="279" t="s">
        <v>236</v>
      </c>
      <c r="L6" s="280"/>
    </row>
    <row r="7" spans="2:17" s="2" customFormat="1" ht="20.100000000000001" customHeight="1">
      <c r="B7" s="289"/>
      <c r="C7" s="291"/>
      <c r="D7" s="183" t="s">
        <v>7</v>
      </c>
      <c r="E7" s="183" t="s">
        <v>8</v>
      </c>
      <c r="F7" s="288"/>
      <c r="G7" s="263"/>
      <c r="H7" s="263"/>
      <c r="I7" s="184" t="s">
        <v>230</v>
      </c>
      <c r="J7" s="180" t="s">
        <v>229</v>
      </c>
      <c r="K7" s="179" t="s">
        <v>230</v>
      </c>
      <c r="L7" s="179" t="s">
        <v>229</v>
      </c>
    </row>
    <row r="8" spans="2:17" s="2" customFormat="1" ht="80.099999999999994" customHeight="1">
      <c r="B8" s="50"/>
      <c r="C8" s="272" t="s">
        <v>457</v>
      </c>
      <c r="D8" s="272"/>
      <c r="E8" s="272"/>
      <c r="F8" s="272"/>
      <c r="G8" s="272"/>
      <c r="H8" s="272"/>
      <c r="I8" s="272"/>
      <c r="J8" s="272"/>
      <c r="K8" s="272"/>
      <c r="L8" s="273"/>
      <c r="M8" s="25"/>
      <c r="N8" s="25"/>
      <c r="O8" s="25"/>
    </row>
    <row r="9" spans="2:17" s="29" customFormat="1" ht="15" customHeight="1">
      <c r="B9" s="34"/>
      <c r="C9" s="89" t="s">
        <v>559</v>
      </c>
      <c r="D9" s="264" t="s">
        <v>389</v>
      </c>
      <c r="E9" s="264" t="s">
        <v>390</v>
      </c>
      <c r="F9" s="90">
        <v>420</v>
      </c>
      <c r="G9" s="91" t="s">
        <v>392</v>
      </c>
      <c r="H9" s="92" t="s">
        <v>11</v>
      </c>
      <c r="I9" s="68">
        <v>320</v>
      </c>
      <c r="J9" s="269">
        <f>I9+I10</f>
        <v>915</v>
      </c>
      <c r="K9" s="97">
        <f>I9*(100-$L$3)/100</f>
        <v>320</v>
      </c>
      <c r="L9" s="260">
        <f>K9+K10</f>
        <v>915</v>
      </c>
      <c r="M9" s="181"/>
      <c r="N9" s="87"/>
      <c r="O9" s="88"/>
      <c r="P9" s="88"/>
      <c r="Q9" s="87"/>
    </row>
    <row r="10" spans="2:17" s="29" customFormat="1" ht="15" customHeight="1">
      <c r="B10" s="34"/>
      <c r="C10" s="89" t="s">
        <v>560</v>
      </c>
      <c r="D10" s="265"/>
      <c r="E10" s="265"/>
      <c r="F10" s="90" t="s">
        <v>30</v>
      </c>
      <c r="G10" s="91" t="s">
        <v>393</v>
      </c>
      <c r="H10" s="92" t="s">
        <v>394</v>
      </c>
      <c r="I10" s="68">
        <v>595</v>
      </c>
      <c r="J10" s="270"/>
      <c r="K10" s="97">
        <f t="shared" ref="K10" si="0">I10*(100-$L$3)/100</f>
        <v>595</v>
      </c>
      <c r="L10" s="261"/>
      <c r="M10" s="181"/>
      <c r="N10" s="87"/>
      <c r="O10" s="88"/>
      <c r="P10" s="88"/>
      <c r="Q10" s="87"/>
    </row>
    <row r="11" spans="2:17" s="29" customFormat="1" ht="15" customHeight="1">
      <c r="B11" s="34"/>
      <c r="C11" s="89" t="s">
        <v>383</v>
      </c>
      <c r="D11" s="264" t="s">
        <v>395</v>
      </c>
      <c r="E11" s="264" t="s">
        <v>396</v>
      </c>
      <c r="F11" s="90">
        <v>520</v>
      </c>
      <c r="G11" s="91" t="s">
        <v>397</v>
      </c>
      <c r="H11" s="92" t="s">
        <v>398</v>
      </c>
      <c r="I11" s="68">
        <v>338</v>
      </c>
      <c r="J11" s="269">
        <f t="shared" ref="J11" si="1">I11+I12</f>
        <v>966</v>
      </c>
      <c r="K11" s="97">
        <f t="shared" ref="K11:K16" si="2">I11*(100-$L$3)/100</f>
        <v>338</v>
      </c>
      <c r="L11" s="260">
        <f t="shared" ref="L11" si="3">K11+K12</f>
        <v>966</v>
      </c>
      <c r="M11" s="181"/>
      <c r="N11" s="88"/>
    </row>
    <row r="12" spans="2:17" s="29" customFormat="1" ht="15" customHeight="1">
      <c r="B12" s="34"/>
      <c r="C12" s="89" t="s">
        <v>384</v>
      </c>
      <c r="D12" s="265" t="s">
        <v>30</v>
      </c>
      <c r="E12" s="265" t="s">
        <v>30</v>
      </c>
      <c r="F12" s="90" t="s">
        <v>30</v>
      </c>
      <c r="G12" s="91" t="s">
        <v>354</v>
      </c>
      <c r="H12" s="92" t="s">
        <v>399</v>
      </c>
      <c r="I12" s="68">
        <v>628</v>
      </c>
      <c r="J12" s="270"/>
      <c r="K12" s="97">
        <f t="shared" si="2"/>
        <v>628</v>
      </c>
      <c r="L12" s="261"/>
      <c r="M12" s="181"/>
      <c r="N12" s="88"/>
    </row>
    <row r="13" spans="2:17" s="29" customFormat="1" ht="15" customHeight="1">
      <c r="B13" s="34"/>
      <c r="C13" s="89" t="s">
        <v>385</v>
      </c>
      <c r="D13" s="264" t="s">
        <v>400</v>
      </c>
      <c r="E13" s="264" t="s">
        <v>401</v>
      </c>
      <c r="F13" s="90">
        <v>750</v>
      </c>
      <c r="G13" s="91" t="s">
        <v>402</v>
      </c>
      <c r="H13" s="92" t="s">
        <v>403</v>
      </c>
      <c r="I13" s="68">
        <v>541</v>
      </c>
      <c r="J13" s="269">
        <f t="shared" ref="J13" si="4">I13+I14</f>
        <v>1546</v>
      </c>
      <c r="K13" s="97">
        <f t="shared" si="2"/>
        <v>541</v>
      </c>
      <c r="L13" s="260">
        <f t="shared" ref="L13" si="5">K13+K14</f>
        <v>1546</v>
      </c>
      <c r="M13" s="181"/>
      <c r="N13" s="88"/>
    </row>
    <row r="14" spans="2:17" s="29" customFormat="1" ht="15" customHeight="1">
      <c r="B14" s="34"/>
      <c r="C14" s="89" t="s">
        <v>386</v>
      </c>
      <c r="D14" s="265" t="s">
        <v>30</v>
      </c>
      <c r="E14" s="265" t="s">
        <v>30</v>
      </c>
      <c r="F14" s="90" t="s">
        <v>30</v>
      </c>
      <c r="G14" s="91" t="s">
        <v>354</v>
      </c>
      <c r="H14" s="92" t="s">
        <v>331</v>
      </c>
      <c r="I14" s="68">
        <v>1005</v>
      </c>
      <c r="J14" s="270"/>
      <c r="K14" s="97">
        <f t="shared" si="2"/>
        <v>1005</v>
      </c>
      <c r="L14" s="261"/>
      <c r="M14" s="181"/>
      <c r="N14" s="88"/>
    </row>
    <row r="15" spans="2:17" s="29" customFormat="1" ht="15" customHeight="1">
      <c r="B15" s="34"/>
      <c r="C15" s="89" t="s">
        <v>387</v>
      </c>
      <c r="D15" s="264" t="s">
        <v>404</v>
      </c>
      <c r="E15" s="264" t="s">
        <v>405</v>
      </c>
      <c r="F15" s="90">
        <v>1060</v>
      </c>
      <c r="G15" s="91" t="s">
        <v>406</v>
      </c>
      <c r="H15" s="92" t="s">
        <v>15</v>
      </c>
      <c r="I15" s="68">
        <v>715</v>
      </c>
      <c r="J15" s="269">
        <f t="shared" ref="J15" si="6">I15+I16</f>
        <v>2044</v>
      </c>
      <c r="K15" s="97">
        <f t="shared" si="2"/>
        <v>715</v>
      </c>
      <c r="L15" s="260">
        <f t="shared" ref="L15" si="7">K15+K16</f>
        <v>2044</v>
      </c>
      <c r="M15" s="181"/>
      <c r="N15" s="87"/>
    </row>
    <row r="16" spans="2:17" s="29" customFormat="1" ht="15" customHeight="1">
      <c r="B16" s="34"/>
      <c r="C16" s="255" t="s">
        <v>388</v>
      </c>
      <c r="D16" s="265" t="s">
        <v>30</v>
      </c>
      <c r="E16" s="265" t="s">
        <v>30</v>
      </c>
      <c r="F16" s="90" t="s">
        <v>30</v>
      </c>
      <c r="G16" s="91" t="s">
        <v>334</v>
      </c>
      <c r="H16" s="92" t="s">
        <v>332</v>
      </c>
      <c r="I16" s="68">
        <v>1329</v>
      </c>
      <c r="J16" s="270"/>
      <c r="K16" s="97">
        <f t="shared" si="2"/>
        <v>1329</v>
      </c>
      <c r="L16" s="261"/>
      <c r="M16" s="181"/>
      <c r="N16" s="87"/>
    </row>
    <row r="17" spans="2:13" s="4" customFormat="1" ht="80.099999999999994" customHeight="1">
      <c r="B17" s="36"/>
      <c r="C17" s="271" t="s">
        <v>596</v>
      </c>
      <c r="D17" s="272"/>
      <c r="E17" s="272"/>
      <c r="F17" s="272"/>
      <c r="G17" s="272"/>
      <c r="H17" s="272"/>
      <c r="I17" s="272"/>
      <c r="J17" s="272"/>
      <c r="K17" s="272"/>
      <c r="L17" s="273"/>
      <c r="M17" s="181"/>
    </row>
    <row r="18" spans="2:13" s="4" customFormat="1" ht="15" customHeight="1">
      <c r="B18" s="13"/>
      <c r="C18" s="89" t="s">
        <v>588</v>
      </c>
      <c r="D18" s="274" t="s">
        <v>597</v>
      </c>
      <c r="E18" s="276" t="s">
        <v>601</v>
      </c>
      <c r="F18" s="256">
        <v>417</v>
      </c>
      <c r="G18" s="91" t="s">
        <v>441</v>
      </c>
      <c r="H18" s="38" t="s">
        <v>17</v>
      </c>
      <c r="I18" s="83">
        <v>267</v>
      </c>
      <c r="J18" s="269">
        <f t="shared" ref="J18" si="8">I18+I19</f>
        <v>762</v>
      </c>
      <c r="K18" s="97">
        <f t="shared" ref="K18:K25" si="9">I18*(100-$L$3)/100</f>
        <v>267</v>
      </c>
      <c r="L18" s="260">
        <f t="shared" ref="L18" si="10">K18+K19</f>
        <v>762</v>
      </c>
      <c r="M18" s="181"/>
    </row>
    <row r="19" spans="2:13" s="4" customFormat="1" ht="15" customHeight="1">
      <c r="B19" s="13"/>
      <c r="C19" s="31" t="s">
        <v>589</v>
      </c>
      <c r="D19" s="275"/>
      <c r="E19" s="277"/>
      <c r="F19" s="90" t="s">
        <v>30</v>
      </c>
      <c r="G19" s="91" t="s">
        <v>481</v>
      </c>
      <c r="H19" s="38" t="s">
        <v>455</v>
      </c>
      <c r="I19" s="83">
        <v>495</v>
      </c>
      <c r="J19" s="270"/>
      <c r="K19" s="97">
        <f t="shared" si="9"/>
        <v>495</v>
      </c>
      <c r="L19" s="261"/>
      <c r="M19" s="181"/>
    </row>
    <row r="20" spans="2:13" s="4" customFormat="1" ht="15" customHeight="1">
      <c r="B20" s="13"/>
      <c r="C20" s="31" t="s">
        <v>590</v>
      </c>
      <c r="D20" s="274" t="s">
        <v>598</v>
      </c>
      <c r="E20" s="276" t="s">
        <v>602</v>
      </c>
      <c r="F20" s="86">
        <v>500</v>
      </c>
      <c r="G20" s="91" t="s">
        <v>441</v>
      </c>
      <c r="H20" s="38" t="s">
        <v>17</v>
      </c>
      <c r="I20" s="83">
        <v>296</v>
      </c>
      <c r="J20" s="269">
        <f t="shared" ref="J20" si="11">I20+I21</f>
        <v>845</v>
      </c>
      <c r="K20" s="97">
        <f t="shared" si="9"/>
        <v>296</v>
      </c>
      <c r="L20" s="260">
        <f t="shared" ref="L20" si="12">K20+K21</f>
        <v>845</v>
      </c>
      <c r="M20" s="181"/>
    </row>
    <row r="21" spans="2:13" s="4" customFormat="1" ht="15" customHeight="1">
      <c r="B21" s="13"/>
      <c r="C21" s="31" t="s">
        <v>591</v>
      </c>
      <c r="D21" s="275"/>
      <c r="E21" s="277"/>
      <c r="F21" s="90" t="s">
        <v>30</v>
      </c>
      <c r="G21" s="91" t="s">
        <v>418</v>
      </c>
      <c r="H21" s="38" t="s">
        <v>608</v>
      </c>
      <c r="I21" s="83">
        <v>549</v>
      </c>
      <c r="J21" s="270"/>
      <c r="K21" s="97">
        <f t="shared" si="9"/>
        <v>549</v>
      </c>
      <c r="L21" s="261"/>
      <c r="M21" s="181"/>
    </row>
    <row r="22" spans="2:13" s="4" customFormat="1" ht="15" customHeight="1">
      <c r="B22" s="13"/>
      <c r="C22" s="31" t="s">
        <v>592</v>
      </c>
      <c r="D22" s="274" t="s">
        <v>599</v>
      </c>
      <c r="E22" s="276" t="s">
        <v>603</v>
      </c>
      <c r="F22" s="86">
        <v>835</v>
      </c>
      <c r="G22" s="91" t="s">
        <v>605</v>
      </c>
      <c r="H22" s="39" t="s">
        <v>606</v>
      </c>
      <c r="I22" s="70">
        <v>517</v>
      </c>
      <c r="J22" s="269">
        <f t="shared" ref="J22" si="13">I22+I23</f>
        <v>1476</v>
      </c>
      <c r="K22" s="97">
        <f t="shared" si="9"/>
        <v>517</v>
      </c>
      <c r="L22" s="260">
        <f t="shared" ref="L22" si="14">K22+K23</f>
        <v>1476</v>
      </c>
      <c r="M22" s="181"/>
    </row>
    <row r="23" spans="2:13" s="4" customFormat="1" ht="15" customHeight="1">
      <c r="B23" s="13"/>
      <c r="C23" s="31" t="s">
        <v>593</v>
      </c>
      <c r="D23" s="275"/>
      <c r="E23" s="277"/>
      <c r="F23" s="90" t="s">
        <v>30</v>
      </c>
      <c r="G23" s="91" t="s">
        <v>393</v>
      </c>
      <c r="H23" s="39" t="s">
        <v>609</v>
      </c>
      <c r="I23" s="70">
        <v>959</v>
      </c>
      <c r="J23" s="270"/>
      <c r="K23" s="97">
        <f t="shared" si="9"/>
        <v>959</v>
      </c>
      <c r="L23" s="261"/>
      <c r="M23" s="181"/>
    </row>
    <row r="24" spans="2:13" s="4" customFormat="1" ht="15" customHeight="1">
      <c r="B24" s="13"/>
      <c r="C24" s="31" t="s">
        <v>594</v>
      </c>
      <c r="D24" s="274" t="s">
        <v>600</v>
      </c>
      <c r="E24" s="276" t="s">
        <v>604</v>
      </c>
      <c r="F24" s="86">
        <v>980</v>
      </c>
      <c r="G24" s="91" t="s">
        <v>453</v>
      </c>
      <c r="H24" s="39" t="s">
        <v>607</v>
      </c>
      <c r="I24" s="70">
        <v>670</v>
      </c>
      <c r="J24" s="269">
        <f t="shared" ref="J24" si="15">I24+I25</f>
        <v>1913</v>
      </c>
      <c r="K24" s="97">
        <f t="shared" si="9"/>
        <v>670</v>
      </c>
      <c r="L24" s="260">
        <f t="shared" ref="L24" si="16">K24+K25</f>
        <v>1913</v>
      </c>
      <c r="M24" s="181"/>
    </row>
    <row r="25" spans="2:13" s="4" customFormat="1" ht="15" customHeight="1">
      <c r="B25" s="252"/>
      <c r="C25" s="31" t="s">
        <v>595</v>
      </c>
      <c r="D25" s="275"/>
      <c r="E25" s="277"/>
      <c r="F25" s="90" t="s">
        <v>30</v>
      </c>
      <c r="G25" s="91" t="s">
        <v>334</v>
      </c>
      <c r="H25" s="39" t="s">
        <v>332</v>
      </c>
      <c r="I25" s="70">
        <v>1243</v>
      </c>
      <c r="J25" s="270"/>
      <c r="K25" s="97">
        <f t="shared" si="9"/>
        <v>1243</v>
      </c>
      <c r="L25" s="261"/>
      <c r="M25" s="181"/>
    </row>
    <row r="26" spans="2:13" s="5" customFormat="1" ht="30" customHeight="1">
      <c r="B26" s="17"/>
      <c r="C26" s="18"/>
      <c r="D26" s="15"/>
      <c r="E26" s="15"/>
      <c r="F26" s="15"/>
      <c r="G26" s="15"/>
      <c r="H26" s="15"/>
      <c r="I26" s="16"/>
      <c r="J26" s="16"/>
      <c r="K26" s="19"/>
      <c r="L26" s="19"/>
      <c r="M26" s="181"/>
    </row>
    <row r="27" spans="2:13" s="5" customFormat="1" ht="20.100000000000001" customHeight="1">
      <c r="B27" s="281" t="s">
        <v>2</v>
      </c>
      <c r="C27" s="283" t="s">
        <v>0</v>
      </c>
      <c r="D27" s="285" t="s">
        <v>6</v>
      </c>
      <c r="E27" s="286"/>
      <c r="F27" s="287" t="s">
        <v>5</v>
      </c>
      <c r="G27" s="262" t="s">
        <v>391</v>
      </c>
      <c r="H27" s="262" t="s">
        <v>21</v>
      </c>
      <c r="I27" s="266" t="s">
        <v>235</v>
      </c>
      <c r="J27" s="267"/>
      <c r="K27" s="268" t="s">
        <v>236</v>
      </c>
      <c r="L27" s="267"/>
      <c r="M27" s="181"/>
    </row>
    <row r="28" spans="2:13" s="5" customFormat="1" ht="20.100000000000001" customHeight="1">
      <c r="B28" s="282"/>
      <c r="C28" s="284"/>
      <c r="D28" s="223" t="s">
        <v>7</v>
      </c>
      <c r="E28" s="223" t="s">
        <v>8</v>
      </c>
      <c r="F28" s="288"/>
      <c r="G28" s="263"/>
      <c r="H28" s="263"/>
      <c r="I28" s="184" t="s">
        <v>230</v>
      </c>
      <c r="J28" s="225" t="s">
        <v>229</v>
      </c>
      <c r="K28" s="224" t="s">
        <v>230</v>
      </c>
      <c r="L28" s="224" t="s">
        <v>229</v>
      </c>
      <c r="M28" s="181"/>
    </row>
    <row r="29" spans="2:13" s="4" customFormat="1" ht="80.099999999999994" customHeight="1">
      <c r="B29" s="13"/>
      <c r="C29" s="292" t="s">
        <v>456</v>
      </c>
      <c r="D29" s="292"/>
      <c r="E29" s="292"/>
      <c r="F29" s="292"/>
      <c r="G29" s="292"/>
      <c r="H29" s="292"/>
      <c r="I29" s="292"/>
      <c r="J29" s="292"/>
      <c r="K29" s="292"/>
      <c r="L29" s="293"/>
      <c r="M29" s="181"/>
    </row>
    <row r="30" spans="2:13" s="3" customFormat="1" ht="15" customHeight="1">
      <c r="B30" s="12"/>
      <c r="C30" s="31" t="s">
        <v>407</v>
      </c>
      <c r="D30" s="276">
        <v>2.2000000000000002</v>
      </c>
      <c r="E30" s="295">
        <v>2.2999999999999998</v>
      </c>
      <c r="F30" s="27" t="s">
        <v>417</v>
      </c>
      <c r="G30" s="27" t="s">
        <v>392</v>
      </c>
      <c r="H30" s="27" t="s">
        <v>16</v>
      </c>
      <c r="I30" s="77">
        <v>192</v>
      </c>
      <c r="J30" s="269">
        <f>I30+I31</f>
        <v>549</v>
      </c>
      <c r="K30" s="97">
        <f>I30*(100-$L$3)/100</f>
        <v>192</v>
      </c>
      <c r="L30" s="260">
        <f>K30+K31</f>
        <v>549</v>
      </c>
      <c r="M30" s="181"/>
    </row>
    <row r="31" spans="2:13" s="3" customFormat="1" ht="15" customHeight="1">
      <c r="B31" s="12"/>
      <c r="C31" s="31" t="s">
        <v>408</v>
      </c>
      <c r="D31" s="294"/>
      <c r="E31" s="296"/>
      <c r="F31" s="90" t="s">
        <v>30</v>
      </c>
      <c r="G31" s="91" t="s">
        <v>418</v>
      </c>
      <c r="H31" s="27" t="s">
        <v>419</v>
      </c>
      <c r="I31" s="77">
        <v>357</v>
      </c>
      <c r="J31" s="270"/>
      <c r="K31" s="97">
        <f t="shared" ref="K31:K39" si="17">I31*(100-$L$3)/100</f>
        <v>357</v>
      </c>
      <c r="L31" s="261"/>
      <c r="M31" s="181"/>
    </row>
    <row r="32" spans="2:13" s="3" customFormat="1" ht="15" customHeight="1">
      <c r="B32" s="12"/>
      <c r="C32" s="31" t="s">
        <v>409</v>
      </c>
      <c r="D32" s="276">
        <v>2.6</v>
      </c>
      <c r="E32" s="295">
        <v>2.9</v>
      </c>
      <c r="F32" s="27" t="s">
        <v>420</v>
      </c>
      <c r="G32" s="27" t="s">
        <v>392</v>
      </c>
      <c r="H32" s="27" t="s">
        <v>421</v>
      </c>
      <c r="I32" s="77">
        <v>206</v>
      </c>
      <c r="J32" s="297">
        <f t="shared" ref="J32" si="18">I32+I33</f>
        <v>590</v>
      </c>
      <c r="K32" s="97">
        <f t="shared" si="17"/>
        <v>206</v>
      </c>
      <c r="L32" s="299">
        <f t="shared" ref="L32" si="19">K32+K33</f>
        <v>590</v>
      </c>
      <c r="M32" s="181"/>
    </row>
    <row r="33" spans="2:13" s="3" customFormat="1" ht="15" customHeight="1">
      <c r="B33" s="12"/>
      <c r="C33" s="31" t="s">
        <v>410</v>
      </c>
      <c r="D33" s="294"/>
      <c r="E33" s="296"/>
      <c r="F33" s="90" t="s">
        <v>30</v>
      </c>
      <c r="G33" s="91" t="s">
        <v>418</v>
      </c>
      <c r="H33" s="27" t="s">
        <v>422</v>
      </c>
      <c r="I33" s="77">
        <v>384</v>
      </c>
      <c r="J33" s="298"/>
      <c r="K33" s="97">
        <f t="shared" si="17"/>
        <v>384</v>
      </c>
      <c r="L33" s="300"/>
      <c r="M33" s="181"/>
    </row>
    <row r="34" spans="2:13" s="3" customFormat="1" ht="15" customHeight="1">
      <c r="B34" s="12"/>
      <c r="C34" s="31" t="s">
        <v>411</v>
      </c>
      <c r="D34" s="276">
        <v>3.5</v>
      </c>
      <c r="E34" s="301">
        <v>3.8</v>
      </c>
      <c r="F34" s="27" t="s">
        <v>423</v>
      </c>
      <c r="G34" s="27" t="s">
        <v>397</v>
      </c>
      <c r="H34" s="27" t="s">
        <v>12</v>
      </c>
      <c r="I34" s="77">
        <v>256</v>
      </c>
      <c r="J34" s="269">
        <f t="shared" ref="J34" si="20">I34+I35</f>
        <v>732</v>
      </c>
      <c r="K34" s="97">
        <f t="shared" si="17"/>
        <v>256</v>
      </c>
      <c r="L34" s="260">
        <f t="shared" ref="L34" si="21">K34+K35</f>
        <v>732</v>
      </c>
      <c r="M34" s="181"/>
    </row>
    <row r="35" spans="2:13" s="3" customFormat="1" ht="15" customHeight="1">
      <c r="B35" s="12"/>
      <c r="C35" s="31" t="s">
        <v>412</v>
      </c>
      <c r="D35" s="294"/>
      <c r="E35" s="302"/>
      <c r="F35" s="27" t="s">
        <v>30</v>
      </c>
      <c r="G35" s="27" t="s">
        <v>424</v>
      </c>
      <c r="H35" s="27" t="s">
        <v>425</v>
      </c>
      <c r="I35" s="77">
        <v>476</v>
      </c>
      <c r="J35" s="270"/>
      <c r="K35" s="97">
        <f t="shared" si="17"/>
        <v>476</v>
      </c>
      <c r="L35" s="261"/>
      <c r="M35" s="181"/>
    </row>
    <row r="36" spans="2:13" s="4" customFormat="1" ht="15" customHeight="1">
      <c r="B36" s="13"/>
      <c r="C36" s="31" t="s">
        <v>414</v>
      </c>
      <c r="D36" s="276">
        <v>5.3</v>
      </c>
      <c r="E36" s="301">
        <v>5.4</v>
      </c>
      <c r="F36" s="27" t="s">
        <v>426</v>
      </c>
      <c r="G36" s="27" t="s">
        <v>402</v>
      </c>
      <c r="H36" s="27" t="s">
        <v>427</v>
      </c>
      <c r="I36" s="77">
        <v>399</v>
      </c>
      <c r="J36" s="269">
        <f t="shared" ref="J36" si="22">I36+I37</f>
        <v>1139</v>
      </c>
      <c r="K36" s="97">
        <f t="shared" si="17"/>
        <v>399</v>
      </c>
      <c r="L36" s="260">
        <f t="shared" ref="L36" si="23">K36+K37</f>
        <v>1139</v>
      </c>
      <c r="M36" s="181"/>
    </row>
    <row r="37" spans="2:13" s="4" customFormat="1" ht="15" customHeight="1">
      <c r="B37" s="13"/>
      <c r="C37" s="31" t="s">
        <v>413</v>
      </c>
      <c r="D37" s="294"/>
      <c r="E37" s="302"/>
      <c r="F37" s="27" t="s">
        <v>30</v>
      </c>
      <c r="G37" s="27" t="s">
        <v>424</v>
      </c>
      <c r="H37" s="27" t="s">
        <v>283</v>
      </c>
      <c r="I37" s="77">
        <v>740</v>
      </c>
      <c r="J37" s="270"/>
      <c r="K37" s="97">
        <f t="shared" si="17"/>
        <v>740</v>
      </c>
      <c r="L37" s="261"/>
      <c r="M37" s="181"/>
    </row>
    <row r="38" spans="2:13" s="4" customFormat="1" ht="15" customHeight="1">
      <c r="B38" s="13"/>
      <c r="C38" s="31" t="s">
        <v>415</v>
      </c>
      <c r="D38" s="276">
        <v>7</v>
      </c>
      <c r="E38" s="301">
        <v>7.6</v>
      </c>
      <c r="F38" s="27" t="s">
        <v>428</v>
      </c>
      <c r="G38" s="27" t="s">
        <v>406</v>
      </c>
      <c r="H38" s="27" t="s">
        <v>429</v>
      </c>
      <c r="I38" s="77">
        <v>527</v>
      </c>
      <c r="J38" s="269">
        <f t="shared" ref="J38" si="24">I38+I39</f>
        <v>1505</v>
      </c>
      <c r="K38" s="97">
        <f t="shared" si="17"/>
        <v>527</v>
      </c>
      <c r="L38" s="260">
        <f t="shared" ref="L38" si="25">K38+K39</f>
        <v>1505</v>
      </c>
      <c r="M38" s="181"/>
    </row>
    <row r="39" spans="2:13" s="4" customFormat="1" ht="15" customHeight="1">
      <c r="B39" s="13"/>
      <c r="C39" s="31" t="s">
        <v>416</v>
      </c>
      <c r="D39" s="294"/>
      <c r="E39" s="302"/>
      <c r="F39" s="27" t="s">
        <v>30</v>
      </c>
      <c r="G39" s="27" t="s">
        <v>430</v>
      </c>
      <c r="H39" s="27" t="s">
        <v>333</v>
      </c>
      <c r="I39" s="77">
        <v>978</v>
      </c>
      <c r="J39" s="270"/>
      <c r="K39" s="97">
        <f t="shared" si="17"/>
        <v>978</v>
      </c>
      <c r="L39" s="261"/>
      <c r="M39" s="181"/>
    </row>
    <row r="40" spans="2:13" s="4" customFormat="1" ht="80.099999999999994" customHeight="1">
      <c r="B40" s="13"/>
      <c r="C40" s="272" t="s">
        <v>458</v>
      </c>
      <c r="D40" s="272"/>
      <c r="E40" s="272"/>
      <c r="F40" s="272"/>
      <c r="G40" s="272"/>
      <c r="H40" s="272"/>
      <c r="I40" s="272"/>
      <c r="J40" s="272"/>
      <c r="K40" s="272"/>
      <c r="L40" s="273"/>
      <c r="M40" s="181"/>
    </row>
    <row r="41" spans="2:13" s="4" customFormat="1" ht="15" customHeight="1">
      <c r="B41" s="13"/>
      <c r="C41" s="31" t="s">
        <v>431</v>
      </c>
      <c r="D41" s="274">
        <v>2</v>
      </c>
      <c r="E41" s="276">
        <v>2.2000000000000002</v>
      </c>
      <c r="F41" s="86">
        <v>432</v>
      </c>
      <c r="G41" s="186" t="s">
        <v>441</v>
      </c>
      <c r="H41" s="27" t="s">
        <v>11</v>
      </c>
      <c r="I41" s="77">
        <v>174</v>
      </c>
      <c r="J41" s="269">
        <f>I41+I42</f>
        <v>498</v>
      </c>
      <c r="K41" s="97">
        <f>I41*(100-$L$3)/100</f>
        <v>174</v>
      </c>
      <c r="L41" s="260">
        <f>K41+K42</f>
        <v>498</v>
      </c>
      <c r="M41" s="181"/>
    </row>
    <row r="42" spans="2:13" s="4" customFormat="1" ht="15" customHeight="1">
      <c r="B42" s="13"/>
      <c r="C42" s="31" t="s">
        <v>434</v>
      </c>
      <c r="D42" s="275"/>
      <c r="E42" s="277"/>
      <c r="F42" s="185" t="s">
        <v>30</v>
      </c>
      <c r="G42" s="186" t="s">
        <v>442</v>
      </c>
      <c r="H42" s="27" t="s">
        <v>309</v>
      </c>
      <c r="I42" s="77">
        <v>324</v>
      </c>
      <c r="J42" s="270"/>
      <c r="K42" s="97">
        <f t="shared" ref="K42:K50" si="26">I42*(100-$L$3)/100</f>
        <v>324</v>
      </c>
      <c r="L42" s="261"/>
      <c r="M42" s="181"/>
    </row>
    <row r="43" spans="2:13" s="4" customFormat="1" ht="15" customHeight="1">
      <c r="B43" s="13"/>
      <c r="C43" s="31" t="s">
        <v>432</v>
      </c>
      <c r="D43" s="274">
        <v>2.5</v>
      </c>
      <c r="E43" s="276">
        <v>2.6</v>
      </c>
      <c r="F43" s="86">
        <v>490</v>
      </c>
      <c r="G43" s="186" t="s">
        <v>443</v>
      </c>
      <c r="H43" s="38" t="s">
        <v>11</v>
      </c>
      <c r="I43" s="83">
        <v>189</v>
      </c>
      <c r="J43" s="269">
        <f t="shared" ref="J43" si="27">I43+I44</f>
        <v>539</v>
      </c>
      <c r="K43" s="97">
        <f t="shared" si="26"/>
        <v>189</v>
      </c>
      <c r="L43" s="260">
        <f t="shared" ref="L43" si="28">K43+K44</f>
        <v>539</v>
      </c>
      <c r="M43" s="181"/>
    </row>
    <row r="44" spans="2:13" s="4" customFormat="1" ht="15" customHeight="1">
      <c r="B44" s="13"/>
      <c r="C44" s="31" t="s">
        <v>435</v>
      </c>
      <c r="D44" s="275"/>
      <c r="E44" s="277"/>
      <c r="F44" s="185" t="s">
        <v>30</v>
      </c>
      <c r="G44" s="186" t="s">
        <v>444</v>
      </c>
      <c r="H44" s="38" t="s">
        <v>312</v>
      </c>
      <c r="I44" s="83">
        <v>350</v>
      </c>
      <c r="J44" s="270"/>
      <c r="K44" s="97">
        <f t="shared" si="26"/>
        <v>350</v>
      </c>
      <c r="L44" s="261"/>
      <c r="M44" s="181"/>
    </row>
    <row r="45" spans="2:13" s="4" customFormat="1" ht="15" customHeight="1">
      <c r="B45" s="13"/>
      <c r="C45" s="31" t="s">
        <v>437</v>
      </c>
      <c r="D45" s="274">
        <v>3.2</v>
      </c>
      <c r="E45" s="276">
        <v>3.4</v>
      </c>
      <c r="F45" s="86">
        <v>600</v>
      </c>
      <c r="G45" s="186" t="s">
        <v>445</v>
      </c>
      <c r="H45" s="38" t="s">
        <v>446</v>
      </c>
      <c r="I45" s="83">
        <v>242</v>
      </c>
      <c r="J45" s="269">
        <f t="shared" ref="J45" si="29">I45+I46</f>
        <v>692</v>
      </c>
      <c r="K45" s="97">
        <f t="shared" ref="K45:K46" si="30">I45*(100-$L$3)/100</f>
        <v>242</v>
      </c>
      <c r="L45" s="260">
        <f t="shared" ref="L45" si="31">K45+K46</f>
        <v>692</v>
      </c>
      <c r="M45" s="181"/>
    </row>
    <row r="46" spans="2:13" s="4" customFormat="1" ht="15" customHeight="1">
      <c r="B46" s="13"/>
      <c r="C46" s="31" t="s">
        <v>438</v>
      </c>
      <c r="D46" s="275"/>
      <c r="E46" s="277"/>
      <c r="F46" s="185" t="s">
        <v>30</v>
      </c>
      <c r="G46" s="186" t="s">
        <v>447</v>
      </c>
      <c r="H46" s="38" t="s">
        <v>448</v>
      </c>
      <c r="I46" s="83">
        <v>450</v>
      </c>
      <c r="J46" s="270"/>
      <c r="K46" s="97">
        <f t="shared" si="30"/>
        <v>450</v>
      </c>
      <c r="L46" s="261"/>
      <c r="M46" s="181"/>
    </row>
    <row r="47" spans="2:13" s="4" customFormat="1" ht="15" customHeight="1">
      <c r="B47" s="13"/>
      <c r="C47" s="31" t="s">
        <v>439</v>
      </c>
      <c r="D47" s="274">
        <v>4.7</v>
      </c>
      <c r="E47" s="276">
        <v>5</v>
      </c>
      <c r="F47" s="86">
        <v>809</v>
      </c>
      <c r="G47" s="186" t="s">
        <v>449</v>
      </c>
      <c r="H47" s="39" t="s">
        <v>450</v>
      </c>
      <c r="I47" s="70">
        <v>392</v>
      </c>
      <c r="J47" s="269">
        <f t="shared" ref="J47" si="32">I47+I48</f>
        <v>1119</v>
      </c>
      <c r="K47" s="97">
        <f t="shared" si="26"/>
        <v>392</v>
      </c>
      <c r="L47" s="260">
        <f t="shared" ref="L47" si="33">K47+K48</f>
        <v>1119</v>
      </c>
      <c r="M47" s="181"/>
    </row>
    <row r="48" spans="2:13" s="4" customFormat="1" ht="15" customHeight="1">
      <c r="B48" s="13"/>
      <c r="C48" s="31" t="s">
        <v>440</v>
      </c>
      <c r="D48" s="275"/>
      <c r="E48" s="277"/>
      <c r="F48" s="185" t="s">
        <v>30</v>
      </c>
      <c r="G48" s="186" t="s">
        <v>451</v>
      </c>
      <c r="H48" s="39" t="s">
        <v>452</v>
      </c>
      <c r="I48" s="70">
        <v>727</v>
      </c>
      <c r="J48" s="270"/>
      <c r="K48" s="97">
        <f t="shared" si="26"/>
        <v>727</v>
      </c>
      <c r="L48" s="261"/>
      <c r="M48" s="181"/>
    </row>
    <row r="49" spans="2:13" s="4" customFormat="1" ht="15" customHeight="1">
      <c r="B49" s="13"/>
      <c r="C49" s="31" t="s">
        <v>433</v>
      </c>
      <c r="D49" s="274">
        <v>7</v>
      </c>
      <c r="E49" s="276">
        <v>7.3</v>
      </c>
      <c r="F49" s="86">
        <v>1000</v>
      </c>
      <c r="G49" s="186" t="s">
        <v>453</v>
      </c>
      <c r="H49" s="39" t="s">
        <v>429</v>
      </c>
      <c r="I49" s="70">
        <v>505</v>
      </c>
      <c r="J49" s="269">
        <f t="shared" ref="J49" si="34">I49+I50</f>
        <v>1444</v>
      </c>
      <c r="K49" s="97">
        <f t="shared" si="26"/>
        <v>505</v>
      </c>
      <c r="L49" s="260">
        <f t="shared" ref="L49" si="35">K49+K50</f>
        <v>1444</v>
      </c>
      <c r="M49" s="181"/>
    </row>
    <row r="50" spans="2:13" s="4" customFormat="1" ht="15" customHeight="1">
      <c r="B50" s="13"/>
      <c r="C50" s="31" t="s">
        <v>436</v>
      </c>
      <c r="D50" s="275"/>
      <c r="E50" s="277"/>
      <c r="F50" s="185" t="s">
        <v>30</v>
      </c>
      <c r="G50" s="186" t="s">
        <v>334</v>
      </c>
      <c r="H50" s="39" t="s">
        <v>454</v>
      </c>
      <c r="I50" s="70">
        <v>939</v>
      </c>
      <c r="J50" s="270"/>
      <c r="K50" s="97">
        <f t="shared" si="26"/>
        <v>939</v>
      </c>
      <c r="L50" s="261"/>
      <c r="M50" s="181"/>
    </row>
    <row r="51" spans="2:13" s="4" customFormat="1" ht="166.5" customHeight="1"/>
    <row r="52" spans="2:13" s="4" customFormat="1" ht="20.100000000000001" customHeight="1">
      <c r="C52" s="9"/>
      <c r="D52" s="9"/>
      <c r="E52" s="9"/>
      <c r="F52" s="9"/>
      <c r="G52" s="9"/>
      <c r="H52" s="9"/>
      <c r="I52" s="9"/>
      <c r="J52" s="9"/>
      <c r="K52" s="8"/>
      <c r="L52" s="8"/>
    </row>
    <row r="53" spans="2:13" s="4" customFormat="1" ht="20.100000000000001" customHeight="1">
      <c r="B53" s="40"/>
      <c r="C53" s="9"/>
      <c r="D53" s="9"/>
      <c r="E53" s="9"/>
      <c r="F53" s="9"/>
      <c r="G53" s="9"/>
      <c r="H53" s="9"/>
      <c r="I53" s="9"/>
      <c r="J53" s="9"/>
      <c r="K53" s="8"/>
      <c r="L53" s="8"/>
    </row>
    <row r="54" spans="2:13" s="4" customFormat="1" ht="20.100000000000001" customHeight="1">
      <c r="C54" s="9"/>
      <c r="D54" s="9"/>
      <c r="E54" s="9"/>
      <c r="F54" s="9"/>
      <c r="G54" s="9"/>
      <c r="H54" s="9"/>
      <c r="I54" s="9"/>
      <c r="J54" s="9"/>
      <c r="K54" s="8"/>
      <c r="L54" s="8"/>
    </row>
    <row r="55" spans="2:13" s="4" customFormat="1" ht="20.100000000000001" customHeight="1">
      <c r="C55" s="9"/>
      <c r="D55" s="9"/>
      <c r="E55" s="9"/>
      <c r="F55" s="9"/>
      <c r="G55" s="9"/>
      <c r="H55" s="9"/>
      <c r="I55" s="9"/>
      <c r="J55" s="9"/>
      <c r="K55" s="8"/>
      <c r="L55" s="8"/>
    </row>
    <row r="56" spans="2:13" s="4" customFormat="1" ht="20.100000000000001" customHeight="1">
      <c r="C56" s="9"/>
      <c r="D56" s="9"/>
      <c r="E56" s="9"/>
      <c r="F56" s="9"/>
      <c r="G56" s="9"/>
      <c r="H56" s="9"/>
      <c r="I56" s="9"/>
      <c r="J56" s="9"/>
      <c r="K56" s="8"/>
      <c r="L56" s="8"/>
    </row>
    <row r="57" spans="2:13" s="6" customFormat="1" ht="24.95" customHeight="1">
      <c r="C57" s="9"/>
      <c r="D57" s="9"/>
      <c r="E57" s="9"/>
      <c r="F57" s="9"/>
      <c r="G57" s="9"/>
      <c r="H57" s="9"/>
      <c r="I57" s="9"/>
      <c r="J57" s="9"/>
      <c r="K57" s="8"/>
      <c r="L57" s="8"/>
    </row>
    <row r="58" spans="2:13" s="4" customFormat="1" ht="20.100000000000001" customHeight="1">
      <c r="C58" s="10"/>
      <c r="D58" s="10"/>
      <c r="E58" s="10"/>
      <c r="F58" s="10"/>
      <c r="G58" s="10"/>
      <c r="H58" s="10"/>
      <c r="I58" s="9"/>
      <c r="J58" s="9"/>
      <c r="K58" s="11"/>
      <c r="L58" s="11"/>
    </row>
    <row r="59" spans="2:13" s="4" customFormat="1" ht="20.100000000000001" customHeight="1">
      <c r="C59" s="9"/>
      <c r="D59" s="9"/>
      <c r="E59" s="9"/>
      <c r="F59" s="9"/>
      <c r="G59" s="9"/>
      <c r="H59" s="9"/>
      <c r="I59" s="9"/>
      <c r="J59" s="9"/>
      <c r="K59" s="8"/>
      <c r="L59" s="8"/>
    </row>
    <row r="60" spans="2:13" ht="24.95" customHeight="1">
      <c r="C60" s="9"/>
      <c r="D60" s="9"/>
      <c r="E60" s="9"/>
      <c r="F60" s="9"/>
      <c r="G60" s="9"/>
      <c r="H60" s="9"/>
      <c r="K60" s="8"/>
      <c r="L60" s="8"/>
    </row>
    <row r="61" spans="2:13" ht="21" customHeight="1"/>
    <row r="62" spans="2:13" ht="21.75" customHeight="1"/>
  </sheetData>
  <sheetProtection selectLockedCells="1" selectUnlockedCells="1"/>
  <mergeCells count="93">
    <mergeCell ref="L24:L25"/>
    <mergeCell ref="E20:E21"/>
    <mergeCell ref="J20:J21"/>
    <mergeCell ref="L20:L21"/>
    <mergeCell ref="D22:D23"/>
    <mergeCell ref="E22:E23"/>
    <mergeCell ref="J22:J23"/>
    <mergeCell ref="L22:L23"/>
    <mergeCell ref="D43:D44"/>
    <mergeCell ref="E43:E44"/>
    <mergeCell ref="J43:J44"/>
    <mergeCell ref="L43:L44"/>
    <mergeCell ref="D47:D48"/>
    <mergeCell ref="E47:E48"/>
    <mergeCell ref="J47:J48"/>
    <mergeCell ref="D49:D50"/>
    <mergeCell ref="E49:E50"/>
    <mergeCell ref="J49:J50"/>
    <mergeCell ref="L49:L50"/>
    <mergeCell ref="D45:D46"/>
    <mergeCell ref="E45:E46"/>
    <mergeCell ref="J45:J46"/>
    <mergeCell ref="L45:L46"/>
    <mergeCell ref="L47:L48"/>
    <mergeCell ref="D36:D37"/>
    <mergeCell ref="E36:E37"/>
    <mergeCell ref="J36:J37"/>
    <mergeCell ref="L36:L37"/>
    <mergeCell ref="D38:D39"/>
    <mergeCell ref="E38:E39"/>
    <mergeCell ref="J38:J39"/>
    <mergeCell ref="L38:L39"/>
    <mergeCell ref="C40:L40"/>
    <mergeCell ref="D41:D42"/>
    <mergeCell ref="E41:E42"/>
    <mergeCell ref="J41:J42"/>
    <mergeCell ref="L41:L42"/>
    <mergeCell ref="J32:J33"/>
    <mergeCell ref="L32:L33"/>
    <mergeCell ref="D34:D35"/>
    <mergeCell ref="E34:E35"/>
    <mergeCell ref="J34:J35"/>
    <mergeCell ref="L34:L35"/>
    <mergeCell ref="D32:D33"/>
    <mergeCell ref="E32:E33"/>
    <mergeCell ref="C29:L29"/>
    <mergeCell ref="D30:D31"/>
    <mergeCell ref="E30:E31"/>
    <mergeCell ref="J30:J31"/>
    <mergeCell ref="L30:L31"/>
    <mergeCell ref="B6:B7"/>
    <mergeCell ref="C6:C7"/>
    <mergeCell ref="D6:E6"/>
    <mergeCell ref="F6:F7"/>
    <mergeCell ref="G6:G7"/>
    <mergeCell ref="B27:B28"/>
    <mergeCell ref="C27:C28"/>
    <mergeCell ref="D27:E27"/>
    <mergeCell ref="F27:F28"/>
    <mergeCell ref="G27:G28"/>
    <mergeCell ref="D9:D10"/>
    <mergeCell ref="E9:E10"/>
    <mergeCell ref="J9:J10"/>
    <mergeCell ref="L9:L10"/>
    <mergeCell ref="J3:K3"/>
    <mergeCell ref="I6:J6"/>
    <mergeCell ref="K6:L6"/>
    <mergeCell ref="H6:H7"/>
    <mergeCell ref="C8:L8"/>
    <mergeCell ref="D13:D14"/>
    <mergeCell ref="E13:E14"/>
    <mergeCell ref="J13:J14"/>
    <mergeCell ref="L13:L14"/>
    <mergeCell ref="D11:D12"/>
    <mergeCell ref="E11:E12"/>
    <mergeCell ref="J11:J12"/>
    <mergeCell ref="L11:L12"/>
    <mergeCell ref="L15:L16"/>
    <mergeCell ref="H27:H28"/>
    <mergeCell ref="E15:E16"/>
    <mergeCell ref="I27:J27"/>
    <mergeCell ref="K27:L27"/>
    <mergeCell ref="J15:J16"/>
    <mergeCell ref="C17:L17"/>
    <mergeCell ref="D18:D19"/>
    <mergeCell ref="E18:E19"/>
    <mergeCell ref="J18:J19"/>
    <mergeCell ref="L18:L19"/>
    <mergeCell ref="D20:D21"/>
    <mergeCell ref="D15:D16"/>
    <mergeCell ref="D24:D25"/>
    <mergeCell ref="E24:E25"/>
    <mergeCell ref="J24:J25"/>
  </mergeCells>
  <printOptions horizontalCentered="1"/>
  <pageMargins left="0.25" right="0.25" top="0.75" bottom="0.75" header="0.3" footer="0.3"/>
  <pageSetup paperSize="9" scale="40" firstPageNumber="0" orientation="portrait" horizontalDpi="4294967293" r:id="rId1"/>
  <headerFooter alignWithMargins="0"/>
  <ignoredErrors>
    <ignoredError sqref="K11:K16 K30:K39 K41:K50 K9 K18:K24" formula="1"/>
    <ignoredError sqref="H11:H16 H30:H39 F30:F39 H41:H50 H9:H10 H18:H2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B1:Q62"/>
  <sheetViews>
    <sheetView showGridLines="0" zoomScale="80" zoomScaleNormal="80" zoomScaleSheetLayoutView="70" workbookViewId="0">
      <selection activeCell="C8" sqref="C8:L8"/>
    </sheetView>
  </sheetViews>
  <sheetFormatPr defaultColWidth="8.7109375" defaultRowHeight="60" customHeight="1"/>
  <cols>
    <col min="1" max="1" width="0.85546875" customWidth="1"/>
    <col min="2" max="2" width="55.7109375" customWidth="1"/>
    <col min="3" max="3" width="47.7109375" style="10" customWidth="1"/>
    <col min="4" max="5" width="10.7109375" style="10" customWidth="1"/>
    <col min="6" max="6" width="15.7109375" style="10" customWidth="1"/>
    <col min="7" max="7" width="14.7109375" style="10" customWidth="1"/>
    <col min="8" max="8" width="13.7109375" style="10" customWidth="1"/>
    <col min="9" max="10" width="13.7109375" style="9" customWidth="1"/>
    <col min="11" max="12" width="13.7109375" style="7" customWidth="1"/>
  </cols>
  <sheetData>
    <row r="1" spans="2:17" ht="5.0999999999999996" customHeight="1"/>
    <row r="2" spans="2:17" s="1" customFormat="1" ht="132.94999999999999" customHeight="1">
      <c r="B2" s="41"/>
      <c r="C2" s="42"/>
      <c r="D2" s="43"/>
      <c r="E2" s="43"/>
      <c r="F2" s="43"/>
      <c r="G2" s="43"/>
      <c r="H2" s="43"/>
      <c r="I2" s="44"/>
      <c r="J2" s="44"/>
      <c r="K2" s="44"/>
      <c r="L2" s="45"/>
      <c r="M2" s="95"/>
    </row>
    <row r="3" spans="2:17" s="1" customFormat="1" ht="18.95" customHeight="1">
      <c r="B3" s="95"/>
      <c r="C3" s="93"/>
      <c r="D3" s="94"/>
      <c r="E3" s="94"/>
      <c r="F3" s="94"/>
      <c r="G3" s="94"/>
      <c r="H3" s="94"/>
      <c r="I3" s="96"/>
      <c r="J3" s="278" t="s">
        <v>347</v>
      </c>
      <c r="K3" s="278"/>
      <c r="L3" s="182">
        <v>0</v>
      </c>
      <c r="M3" s="95"/>
    </row>
    <row r="4" spans="2:17" s="1" customFormat="1" ht="18.95" customHeight="1">
      <c r="B4" s="95"/>
      <c r="C4" s="93"/>
      <c r="D4" s="94"/>
      <c r="E4" s="94"/>
      <c r="F4" s="94"/>
      <c r="G4" s="94"/>
      <c r="H4" s="94"/>
      <c r="I4" s="96"/>
      <c r="J4" s="193"/>
      <c r="K4" s="193"/>
      <c r="L4" s="182"/>
      <c r="M4" s="95"/>
    </row>
    <row r="5" spans="2:17" s="1" customFormat="1" ht="9.9499999999999993" customHeight="1">
      <c r="B5" s="47"/>
      <c r="C5" s="48"/>
      <c r="D5" s="46"/>
      <c r="E5" s="46"/>
      <c r="F5" s="46"/>
      <c r="G5" s="46"/>
      <c r="H5" s="46"/>
      <c r="I5" s="49"/>
      <c r="J5" s="49"/>
      <c r="K5" s="49"/>
      <c r="L5" s="49"/>
      <c r="M5" s="95"/>
    </row>
    <row r="6" spans="2:17" s="2" customFormat="1" ht="20.100000000000001" customHeight="1">
      <c r="B6" s="309" t="s">
        <v>19</v>
      </c>
      <c r="C6" s="311" t="s">
        <v>0</v>
      </c>
      <c r="D6" s="312" t="s">
        <v>6</v>
      </c>
      <c r="E6" s="313"/>
      <c r="F6" s="314" t="s">
        <v>5</v>
      </c>
      <c r="G6" s="315" t="s">
        <v>44</v>
      </c>
      <c r="H6" s="315" t="s">
        <v>21</v>
      </c>
      <c r="I6" s="266" t="s">
        <v>235</v>
      </c>
      <c r="J6" s="267"/>
      <c r="K6" s="279" t="s">
        <v>236</v>
      </c>
      <c r="L6" s="280"/>
    </row>
    <row r="7" spans="2:17" s="2" customFormat="1" ht="20.100000000000001" customHeight="1">
      <c r="B7" s="310"/>
      <c r="C7" s="291"/>
      <c r="D7" s="98" t="s">
        <v>7</v>
      </c>
      <c r="E7" s="98" t="s">
        <v>8</v>
      </c>
      <c r="F7" s="288"/>
      <c r="G7" s="263"/>
      <c r="H7" s="263"/>
      <c r="I7" s="184" t="s">
        <v>230</v>
      </c>
      <c r="J7" s="180" t="s">
        <v>229</v>
      </c>
      <c r="K7" s="179" t="s">
        <v>230</v>
      </c>
      <c r="L7" s="179" t="s">
        <v>229</v>
      </c>
    </row>
    <row r="8" spans="2:17" s="2" customFormat="1" ht="80.099999999999994" customHeight="1">
      <c r="B8" s="33"/>
      <c r="C8" s="320" t="s">
        <v>45</v>
      </c>
      <c r="D8" s="272"/>
      <c r="E8" s="272"/>
      <c r="F8" s="272"/>
      <c r="G8" s="272"/>
      <c r="H8" s="272"/>
      <c r="I8" s="272"/>
      <c r="J8" s="272"/>
      <c r="K8" s="272"/>
      <c r="L8" s="273"/>
      <c r="M8" s="25"/>
      <c r="N8" s="25"/>
      <c r="O8" s="25"/>
    </row>
    <row r="9" spans="2:17" s="29" customFormat="1" ht="15" customHeight="1">
      <c r="B9" s="34"/>
      <c r="C9" s="89" t="s">
        <v>286</v>
      </c>
      <c r="D9" s="308">
        <v>5.28</v>
      </c>
      <c r="E9" s="308">
        <v>5.86</v>
      </c>
      <c r="F9" s="90" t="s">
        <v>43</v>
      </c>
      <c r="G9" s="91" t="s">
        <v>285</v>
      </c>
      <c r="H9" s="92" t="s">
        <v>284</v>
      </c>
      <c r="I9" s="197">
        <v>474</v>
      </c>
      <c r="J9" s="269">
        <f>I9+I10</f>
        <v>1597</v>
      </c>
      <c r="K9" s="114">
        <f>I9*(100-$L$3)/100</f>
        <v>474</v>
      </c>
      <c r="L9" s="260">
        <f>K9+K10</f>
        <v>1597</v>
      </c>
      <c r="M9" s="181"/>
      <c r="N9" s="87"/>
      <c r="O9" s="88"/>
      <c r="P9" s="88"/>
      <c r="Q9" s="87"/>
    </row>
    <row r="10" spans="2:17" s="29" customFormat="1" ht="15" customHeight="1" thickBot="1">
      <c r="B10" s="34"/>
      <c r="C10" s="212" t="s">
        <v>287</v>
      </c>
      <c r="D10" s="307"/>
      <c r="E10" s="307"/>
      <c r="F10" s="176" t="s">
        <v>30</v>
      </c>
      <c r="G10" s="213" t="s">
        <v>282</v>
      </c>
      <c r="H10" s="214" t="s">
        <v>283</v>
      </c>
      <c r="I10" s="200">
        <v>1123</v>
      </c>
      <c r="J10" s="318"/>
      <c r="K10" s="201">
        <f t="shared" ref="K10:K19" si="0">I10*(100-$L$3)/100</f>
        <v>1123</v>
      </c>
      <c r="L10" s="317"/>
      <c r="M10" s="181"/>
      <c r="N10" s="87"/>
      <c r="O10" s="88"/>
      <c r="P10" s="88"/>
      <c r="Q10" s="87"/>
    </row>
    <row r="11" spans="2:17" s="29" customFormat="1" ht="15" customHeight="1">
      <c r="B11" s="34"/>
      <c r="C11" s="215" t="s">
        <v>288</v>
      </c>
      <c r="D11" s="306">
        <v>7</v>
      </c>
      <c r="E11" s="306">
        <v>7.62</v>
      </c>
      <c r="F11" s="216" t="s">
        <v>42</v>
      </c>
      <c r="G11" s="217" t="s">
        <v>285</v>
      </c>
      <c r="H11" s="218" t="s">
        <v>296</v>
      </c>
      <c r="I11" s="204">
        <v>609</v>
      </c>
      <c r="J11" s="319">
        <f t="shared" ref="J11" si="1">I11+I12</f>
        <v>1984</v>
      </c>
      <c r="K11" s="205">
        <f t="shared" si="0"/>
        <v>609</v>
      </c>
      <c r="L11" s="316">
        <f t="shared" ref="L11" si="2">K11+K12</f>
        <v>1984</v>
      </c>
      <c r="M11" s="181"/>
      <c r="N11" s="87"/>
      <c r="O11" s="88"/>
      <c r="P11" s="88"/>
      <c r="Q11" s="87"/>
    </row>
    <row r="12" spans="2:17" s="29" customFormat="1" ht="15" customHeight="1" thickBot="1">
      <c r="B12" s="34"/>
      <c r="C12" s="212" t="s">
        <v>292</v>
      </c>
      <c r="D12" s="307" t="s">
        <v>30</v>
      </c>
      <c r="E12" s="307" t="s">
        <v>30</v>
      </c>
      <c r="F12" s="176" t="s">
        <v>30</v>
      </c>
      <c r="G12" s="213" t="s">
        <v>248</v>
      </c>
      <c r="H12" s="214" t="s">
        <v>297</v>
      </c>
      <c r="I12" s="200">
        <v>1375</v>
      </c>
      <c r="J12" s="318"/>
      <c r="K12" s="201">
        <f t="shared" si="0"/>
        <v>1375</v>
      </c>
      <c r="L12" s="317"/>
      <c r="M12" s="181"/>
      <c r="N12" s="87"/>
      <c r="O12" s="88"/>
      <c r="P12" s="88"/>
      <c r="Q12" s="87"/>
    </row>
    <row r="13" spans="2:17" s="29" customFormat="1" ht="15" customHeight="1">
      <c r="B13" s="34"/>
      <c r="C13" s="215" t="s">
        <v>289</v>
      </c>
      <c r="D13" s="306">
        <v>10.5</v>
      </c>
      <c r="E13" s="306">
        <v>11.7</v>
      </c>
      <c r="F13" s="216" t="s">
        <v>41</v>
      </c>
      <c r="G13" s="217" t="s">
        <v>298</v>
      </c>
      <c r="H13" s="218" t="s">
        <v>299</v>
      </c>
      <c r="I13" s="204">
        <v>916</v>
      </c>
      <c r="J13" s="319">
        <f t="shared" ref="J13" si="3">I13+I14</f>
        <v>2949</v>
      </c>
      <c r="K13" s="205">
        <f t="shared" si="0"/>
        <v>916</v>
      </c>
      <c r="L13" s="316">
        <f t="shared" ref="L13" si="4">K13+K14</f>
        <v>2949</v>
      </c>
      <c r="M13" s="181"/>
      <c r="N13" s="87"/>
      <c r="O13" s="88"/>
      <c r="P13" s="88"/>
      <c r="Q13" s="87"/>
    </row>
    <row r="14" spans="2:17" s="29" customFormat="1" ht="15" customHeight="1" thickBot="1">
      <c r="B14" s="34"/>
      <c r="C14" s="212" t="s">
        <v>293</v>
      </c>
      <c r="D14" s="307" t="s">
        <v>30</v>
      </c>
      <c r="E14" s="307" t="s">
        <v>30</v>
      </c>
      <c r="F14" s="176" t="s">
        <v>30</v>
      </c>
      <c r="G14" s="213" t="s">
        <v>300</v>
      </c>
      <c r="H14" s="214" t="s">
        <v>301</v>
      </c>
      <c r="I14" s="200">
        <v>2033</v>
      </c>
      <c r="J14" s="318"/>
      <c r="K14" s="201">
        <f t="shared" si="0"/>
        <v>2033</v>
      </c>
      <c r="L14" s="317"/>
      <c r="M14" s="181"/>
      <c r="N14" s="87"/>
      <c r="O14" s="88"/>
      <c r="P14" s="88"/>
      <c r="Q14" s="87"/>
    </row>
    <row r="15" spans="2:17" s="29" customFormat="1" ht="15" customHeight="1">
      <c r="B15" s="34"/>
      <c r="C15" s="215" t="s">
        <v>290</v>
      </c>
      <c r="D15" s="306">
        <v>14</v>
      </c>
      <c r="E15" s="306">
        <v>15.2</v>
      </c>
      <c r="F15" s="216" t="s">
        <v>41</v>
      </c>
      <c r="G15" s="217" t="s">
        <v>298</v>
      </c>
      <c r="H15" s="218" t="s">
        <v>302</v>
      </c>
      <c r="I15" s="204">
        <v>1180</v>
      </c>
      <c r="J15" s="319">
        <f t="shared" ref="J15" si="5">I15+I16</f>
        <v>3458</v>
      </c>
      <c r="K15" s="205">
        <f t="shared" si="0"/>
        <v>1180</v>
      </c>
      <c r="L15" s="316">
        <f t="shared" ref="L15" si="6">K15+K16</f>
        <v>3458</v>
      </c>
      <c r="M15" s="181"/>
      <c r="N15" s="87"/>
      <c r="O15" s="88"/>
      <c r="P15" s="88"/>
      <c r="Q15" s="87"/>
    </row>
    <row r="16" spans="2:17" s="29" customFormat="1" ht="15" customHeight="1" thickBot="1">
      <c r="B16" s="34"/>
      <c r="C16" s="212" t="s">
        <v>294</v>
      </c>
      <c r="D16" s="307" t="s">
        <v>30</v>
      </c>
      <c r="E16" s="307" t="s">
        <v>30</v>
      </c>
      <c r="F16" s="176" t="s">
        <v>30</v>
      </c>
      <c r="G16" s="213" t="s">
        <v>303</v>
      </c>
      <c r="H16" s="214" t="s">
        <v>304</v>
      </c>
      <c r="I16" s="200">
        <v>2278</v>
      </c>
      <c r="J16" s="318"/>
      <c r="K16" s="201">
        <f t="shared" si="0"/>
        <v>2278</v>
      </c>
      <c r="L16" s="317"/>
      <c r="M16" s="181"/>
      <c r="N16" s="87"/>
      <c r="O16" s="88"/>
      <c r="P16" s="88"/>
      <c r="Q16" s="87"/>
    </row>
    <row r="17" spans="2:17" s="29" customFormat="1" ht="15" customHeight="1">
      <c r="B17" s="34"/>
      <c r="C17" s="215" t="s">
        <v>291</v>
      </c>
      <c r="D17" s="306">
        <v>17.600000000000001</v>
      </c>
      <c r="E17" s="306">
        <v>19</v>
      </c>
      <c r="F17" s="216" t="s">
        <v>40</v>
      </c>
      <c r="G17" s="217" t="s">
        <v>305</v>
      </c>
      <c r="H17" s="218" t="s">
        <v>26</v>
      </c>
      <c r="I17" s="204">
        <v>1365</v>
      </c>
      <c r="J17" s="319">
        <f t="shared" ref="J17" si="7">I17+I18</f>
        <v>3916</v>
      </c>
      <c r="K17" s="205">
        <f t="shared" si="0"/>
        <v>1365</v>
      </c>
      <c r="L17" s="316">
        <f t="shared" ref="L17" si="8">K17+K18</f>
        <v>3916</v>
      </c>
      <c r="M17" s="181"/>
      <c r="N17" s="87"/>
      <c r="O17" s="88"/>
      <c r="P17" s="88"/>
      <c r="Q17" s="87"/>
    </row>
    <row r="18" spans="2:17" s="29" customFormat="1" ht="15" customHeight="1" thickBot="1">
      <c r="B18" s="34"/>
      <c r="C18" s="212" t="s">
        <v>295</v>
      </c>
      <c r="D18" s="307" t="s">
        <v>30</v>
      </c>
      <c r="E18" s="307" t="s">
        <v>30</v>
      </c>
      <c r="F18" s="176" t="s">
        <v>30</v>
      </c>
      <c r="G18" s="213" t="s">
        <v>303</v>
      </c>
      <c r="H18" s="214" t="s">
        <v>306</v>
      </c>
      <c r="I18" s="200">
        <v>2551</v>
      </c>
      <c r="J18" s="318"/>
      <c r="K18" s="201">
        <f t="shared" si="0"/>
        <v>2551</v>
      </c>
      <c r="L18" s="317"/>
      <c r="M18" s="181"/>
      <c r="N18" s="87"/>
      <c r="O18" s="88"/>
      <c r="P18" s="88"/>
      <c r="Q18" s="87"/>
    </row>
    <row r="19" spans="2:17" s="29" customFormat="1" ht="15" customHeight="1">
      <c r="B19" s="34"/>
      <c r="C19" s="328" t="s">
        <v>47</v>
      </c>
      <c r="D19" s="329"/>
      <c r="E19" s="329"/>
      <c r="F19" s="329"/>
      <c r="G19" s="329"/>
      <c r="H19" s="330"/>
      <c r="I19" s="68">
        <v>102</v>
      </c>
      <c r="J19" s="68" t="s">
        <v>30</v>
      </c>
      <c r="K19" s="97">
        <f t="shared" si="0"/>
        <v>102</v>
      </c>
      <c r="L19" s="97" t="s">
        <v>30</v>
      </c>
      <c r="M19" s="181"/>
      <c r="N19" s="87"/>
      <c r="O19" s="88"/>
      <c r="P19" s="88"/>
      <c r="Q19" s="87"/>
    </row>
    <row r="20" spans="2:17" s="4" customFormat="1" ht="80.099999999999994" customHeight="1">
      <c r="B20" s="13"/>
      <c r="C20" s="320" t="s">
        <v>46</v>
      </c>
      <c r="D20" s="272"/>
      <c r="E20" s="272"/>
      <c r="F20" s="272"/>
      <c r="G20" s="272"/>
      <c r="H20" s="272"/>
      <c r="I20" s="272"/>
      <c r="J20" s="272"/>
      <c r="K20" s="272"/>
      <c r="L20" s="273"/>
      <c r="M20" s="181"/>
    </row>
    <row r="21" spans="2:17" s="3" customFormat="1" ht="15" customHeight="1">
      <c r="B21" s="12"/>
      <c r="C21" s="195" t="s">
        <v>314</v>
      </c>
      <c r="D21" s="274">
        <v>5.28</v>
      </c>
      <c r="E21" s="274">
        <v>5.86</v>
      </c>
      <c r="F21" s="196" t="s">
        <v>39</v>
      </c>
      <c r="G21" s="196" t="s">
        <v>29</v>
      </c>
      <c r="H21" s="196" t="s">
        <v>307</v>
      </c>
      <c r="I21" s="197">
        <v>325</v>
      </c>
      <c r="J21" s="269">
        <f>I21+I22+I23</f>
        <v>1627</v>
      </c>
      <c r="K21" s="114">
        <f>I21*(100-$L$3)/100</f>
        <v>325</v>
      </c>
      <c r="L21" s="260">
        <f>K21+K22+K23</f>
        <v>1627</v>
      </c>
      <c r="M21" s="243"/>
    </row>
    <row r="22" spans="2:17" s="3" customFormat="1" ht="15" customHeight="1">
      <c r="B22" s="12"/>
      <c r="C22" s="65" t="s">
        <v>287</v>
      </c>
      <c r="D22" s="305"/>
      <c r="E22" s="305"/>
      <c r="F22" s="26" t="s">
        <v>30</v>
      </c>
      <c r="G22" s="26" t="s">
        <v>282</v>
      </c>
      <c r="H22" s="26" t="s">
        <v>283</v>
      </c>
      <c r="I22" s="68">
        <v>1123</v>
      </c>
      <c r="J22" s="327"/>
      <c r="K22" s="97">
        <f t="shared" ref="K22:K35" si="9">I22*(100-$L$3)/100</f>
        <v>1123</v>
      </c>
      <c r="L22" s="321"/>
      <c r="M22" s="243"/>
    </row>
    <row r="23" spans="2:17" s="3" customFormat="1" ht="15" customHeight="1" thickBot="1">
      <c r="B23" s="12"/>
      <c r="C23" s="198" t="s">
        <v>320</v>
      </c>
      <c r="D23" s="303"/>
      <c r="E23" s="303"/>
      <c r="F23" s="199" t="s">
        <v>30</v>
      </c>
      <c r="G23" s="199" t="s">
        <v>335</v>
      </c>
      <c r="H23" s="199" t="s">
        <v>30</v>
      </c>
      <c r="I23" s="200">
        <v>179</v>
      </c>
      <c r="J23" s="318"/>
      <c r="K23" s="201">
        <f t="shared" si="9"/>
        <v>179</v>
      </c>
      <c r="L23" s="317"/>
      <c r="M23" s="243"/>
    </row>
    <row r="24" spans="2:17" s="3" customFormat="1" ht="15" customHeight="1">
      <c r="B24" s="12"/>
      <c r="C24" s="202" t="s">
        <v>315</v>
      </c>
      <c r="D24" s="304">
        <v>7.03</v>
      </c>
      <c r="E24" s="304">
        <v>7.62</v>
      </c>
      <c r="F24" s="203" t="s">
        <v>38</v>
      </c>
      <c r="G24" s="203" t="s">
        <v>310</v>
      </c>
      <c r="H24" s="203" t="s">
        <v>309</v>
      </c>
      <c r="I24" s="204">
        <v>621</v>
      </c>
      <c r="J24" s="319">
        <f t="shared" ref="J24" si="10">I24+I25+I26</f>
        <v>2218</v>
      </c>
      <c r="K24" s="205">
        <f t="shared" si="9"/>
        <v>621</v>
      </c>
      <c r="L24" s="316">
        <f t="shared" ref="L24" si="11">K24+K25+K26</f>
        <v>2218</v>
      </c>
      <c r="M24" s="243"/>
    </row>
    <row r="25" spans="2:17" s="3" customFormat="1" ht="15" customHeight="1">
      <c r="B25" s="12"/>
      <c r="C25" s="31" t="s">
        <v>292</v>
      </c>
      <c r="D25" s="305"/>
      <c r="E25" s="305"/>
      <c r="F25" s="27" t="s">
        <v>30</v>
      </c>
      <c r="G25" s="27" t="s">
        <v>248</v>
      </c>
      <c r="H25" s="27" t="s">
        <v>308</v>
      </c>
      <c r="I25" s="77">
        <v>1375</v>
      </c>
      <c r="J25" s="327"/>
      <c r="K25" s="97">
        <f>I25*(100-$L$3)/100</f>
        <v>1375</v>
      </c>
      <c r="L25" s="321"/>
      <c r="M25" s="243"/>
    </row>
    <row r="26" spans="2:17" s="3" customFormat="1" ht="15" customHeight="1" thickBot="1">
      <c r="B26" s="12"/>
      <c r="C26" s="206" t="s">
        <v>321</v>
      </c>
      <c r="D26" s="303"/>
      <c r="E26" s="303"/>
      <c r="F26" s="199" t="s">
        <v>30</v>
      </c>
      <c r="G26" s="199" t="s">
        <v>336</v>
      </c>
      <c r="H26" s="199" t="s">
        <v>30</v>
      </c>
      <c r="I26" s="207">
        <v>222</v>
      </c>
      <c r="J26" s="318"/>
      <c r="K26" s="201">
        <f t="shared" si="9"/>
        <v>222</v>
      </c>
      <c r="L26" s="317"/>
      <c r="M26" s="244"/>
    </row>
    <row r="27" spans="2:17" s="3" customFormat="1" ht="15" customHeight="1">
      <c r="B27" s="12"/>
      <c r="C27" s="202" t="s">
        <v>316</v>
      </c>
      <c r="D27" s="304">
        <v>10.5</v>
      </c>
      <c r="E27" s="304">
        <v>11.72</v>
      </c>
      <c r="F27" s="203" t="s">
        <v>37</v>
      </c>
      <c r="G27" s="203" t="s">
        <v>311</v>
      </c>
      <c r="H27" s="203" t="s">
        <v>312</v>
      </c>
      <c r="I27" s="204">
        <v>735</v>
      </c>
      <c r="J27" s="319">
        <f t="shared" ref="J27" si="12">I27+I28+I29</f>
        <v>2990</v>
      </c>
      <c r="K27" s="205">
        <f>I27*(100-$L$3)/100</f>
        <v>735</v>
      </c>
      <c r="L27" s="316">
        <f t="shared" ref="L27" si="13">K27+K28+K29</f>
        <v>2990</v>
      </c>
      <c r="M27" s="181"/>
    </row>
    <row r="28" spans="2:17" s="3" customFormat="1" ht="15" customHeight="1">
      <c r="B28" s="12"/>
      <c r="C28" s="31" t="s">
        <v>293</v>
      </c>
      <c r="D28" s="305"/>
      <c r="E28" s="305"/>
      <c r="F28" s="27" t="s">
        <v>30</v>
      </c>
      <c r="G28" s="27" t="s">
        <v>300</v>
      </c>
      <c r="H28" s="27" t="s">
        <v>301</v>
      </c>
      <c r="I28" s="77">
        <v>2033</v>
      </c>
      <c r="J28" s="327"/>
      <c r="K28" s="97">
        <f t="shared" si="9"/>
        <v>2033</v>
      </c>
      <c r="L28" s="321"/>
      <c r="M28" s="243"/>
    </row>
    <row r="29" spans="2:17" s="3" customFormat="1" ht="15" customHeight="1" thickBot="1">
      <c r="B29" s="12"/>
      <c r="C29" s="206" t="s">
        <v>321</v>
      </c>
      <c r="D29" s="303"/>
      <c r="E29" s="303"/>
      <c r="F29" s="199" t="s">
        <v>30</v>
      </c>
      <c r="G29" s="199" t="s">
        <v>336</v>
      </c>
      <c r="H29" s="199" t="s">
        <v>30</v>
      </c>
      <c r="I29" s="207">
        <v>222</v>
      </c>
      <c r="J29" s="318"/>
      <c r="K29" s="201">
        <f t="shared" si="9"/>
        <v>222</v>
      </c>
      <c r="L29" s="317"/>
      <c r="M29" s="181"/>
    </row>
    <row r="30" spans="2:17" s="4" customFormat="1" ht="15" customHeight="1">
      <c r="B30" s="13"/>
      <c r="C30" s="202" t="s">
        <v>317</v>
      </c>
      <c r="D30" s="304">
        <v>14.07</v>
      </c>
      <c r="E30" s="304">
        <v>15.24</v>
      </c>
      <c r="F30" s="203" t="s">
        <v>36</v>
      </c>
      <c r="G30" s="203" t="s">
        <v>311</v>
      </c>
      <c r="H30" s="203" t="s">
        <v>18</v>
      </c>
      <c r="I30" s="204">
        <v>1060</v>
      </c>
      <c r="J30" s="319">
        <f t="shared" ref="J30" si="14">I30+I31+I32</f>
        <v>3560</v>
      </c>
      <c r="K30" s="205">
        <f t="shared" si="9"/>
        <v>1060</v>
      </c>
      <c r="L30" s="316">
        <f t="shared" ref="L30" si="15">K30+K31+K32</f>
        <v>3560</v>
      </c>
      <c r="M30" s="181"/>
    </row>
    <row r="31" spans="2:17" s="4" customFormat="1" ht="15" customHeight="1">
      <c r="B31" s="13"/>
      <c r="C31" s="31" t="s">
        <v>294</v>
      </c>
      <c r="D31" s="305"/>
      <c r="E31" s="305"/>
      <c r="F31" s="27" t="s">
        <v>30</v>
      </c>
      <c r="G31" s="27" t="s">
        <v>303</v>
      </c>
      <c r="H31" s="27" t="s">
        <v>304</v>
      </c>
      <c r="I31" s="77">
        <v>2278</v>
      </c>
      <c r="J31" s="327"/>
      <c r="K31" s="97">
        <f t="shared" si="9"/>
        <v>2278</v>
      </c>
      <c r="L31" s="321"/>
      <c r="M31" s="243"/>
    </row>
    <row r="32" spans="2:17" s="4" customFormat="1" ht="15" customHeight="1" thickBot="1">
      <c r="B32" s="13"/>
      <c r="C32" s="206" t="s">
        <v>321</v>
      </c>
      <c r="D32" s="303"/>
      <c r="E32" s="303"/>
      <c r="F32" s="199" t="s">
        <v>30</v>
      </c>
      <c r="G32" s="199" t="s">
        <v>336</v>
      </c>
      <c r="H32" s="199" t="s">
        <v>30</v>
      </c>
      <c r="I32" s="207">
        <v>222</v>
      </c>
      <c r="J32" s="318"/>
      <c r="K32" s="201">
        <f t="shared" si="9"/>
        <v>222</v>
      </c>
      <c r="L32" s="317"/>
      <c r="M32" s="181"/>
    </row>
    <row r="33" spans="2:13" s="4" customFormat="1" ht="15" customHeight="1">
      <c r="B33" s="13"/>
      <c r="C33" s="208" t="s">
        <v>318</v>
      </c>
      <c r="D33" s="304">
        <v>17.600000000000001</v>
      </c>
      <c r="E33" s="304">
        <v>19</v>
      </c>
      <c r="F33" s="209" t="s">
        <v>35</v>
      </c>
      <c r="G33" s="209" t="s">
        <v>313</v>
      </c>
      <c r="H33" s="209" t="s">
        <v>299</v>
      </c>
      <c r="I33" s="210">
        <v>1092</v>
      </c>
      <c r="J33" s="319">
        <f t="shared" ref="J33" si="16">I33+I34+I35</f>
        <v>3865</v>
      </c>
      <c r="K33" s="205">
        <f t="shared" si="9"/>
        <v>1092</v>
      </c>
      <c r="L33" s="316">
        <f t="shared" ref="L33" si="17">K33+K34+K35</f>
        <v>3865</v>
      </c>
      <c r="M33" s="181"/>
    </row>
    <row r="34" spans="2:13" s="4" customFormat="1" ht="15" customHeight="1">
      <c r="B34" s="13"/>
      <c r="C34" s="108" t="s">
        <v>319</v>
      </c>
      <c r="D34" s="305"/>
      <c r="E34" s="305"/>
      <c r="F34" s="187" t="s">
        <v>30</v>
      </c>
      <c r="G34" s="187" t="s">
        <v>303</v>
      </c>
      <c r="H34" s="187" t="s">
        <v>306</v>
      </c>
      <c r="I34" s="83">
        <v>2551</v>
      </c>
      <c r="J34" s="327"/>
      <c r="K34" s="97">
        <f t="shared" si="9"/>
        <v>2551</v>
      </c>
      <c r="L34" s="321"/>
      <c r="M34" s="243"/>
    </row>
    <row r="35" spans="2:13" s="4" customFormat="1" ht="15" customHeight="1" thickBot="1">
      <c r="B35" s="13"/>
      <c r="C35" s="206" t="s">
        <v>321</v>
      </c>
      <c r="D35" s="303"/>
      <c r="E35" s="303"/>
      <c r="F35" s="199" t="s">
        <v>30</v>
      </c>
      <c r="G35" s="199" t="s">
        <v>336</v>
      </c>
      <c r="H35" s="199" t="s">
        <v>30</v>
      </c>
      <c r="I35" s="207">
        <v>222</v>
      </c>
      <c r="J35" s="318"/>
      <c r="K35" s="201">
        <f t="shared" si="9"/>
        <v>222</v>
      </c>
      <c r="L35" s="317"/>
      <c r="M35" s="181"/>
    </row>
    <row r="36" spans="2:13" s="4" customFormat="1" ht="15" customHeight="1">
      <c r="B36" s="13"/>
      <c r="C36" s="324" t="s">
        <v>47</v>
      </c>
      <c r="D36" s="325"/>
      <c r="E36" s="325"/>
      <c r="F36" s="325"/>
      <c r="G36" s="325"/>
      <c r="H36" s="326"/>
      <c r="I36" s="69">
        <v>102</v>
      </c>
      <c r="J36" s="69" t="s">
        <v>30</v>
      </c>
      <c r="K36" s="97">
        <f>I36*(100-$L$3)/100</f>
        <v>102</v>
      </c>
      <c r="L36" s="97" t="s">
        <v>30</v>
      </c>
      <c r="M36" s="181"/>
    </row>
    <row r="37" spans="2:13" s="4" customFormat="1" ht="80.099999999999994" customHeight="1">
      <c r="B37" s="13"/>
      <c r="C37" s="320" t="s">
        <v>492</v>
      </c>
      <c r="D37" s="272"/>
      <c r="E37" s="272"/>
      <c r="F37" s="272"/>
      <c r="G37" s="272"/>
      <c r="H37" s="272"/>
      <c r="I37" s="272"/>
      <c r="J37" s="272"/>
      <c r="K37" s="272"/>
      <c r="L37" s="273"/>
      <c r="M37" s="181"/>
    </row>
    <row r="38" spans="2:13" s="4" customFormat="1" ht="15" customHeight="1">
      <c r="B38" s="13"/>
      <c r="C38" s="195" t="s">
        <v>489</v>
      </c>
      <c r="D38" s="274">
        <v>7.03</v>
      </c>
      <c r="E38" s="274">
        <v>7.62</v>
      </c>
      <c r="F38" s="211" t="s">
        <v>490</v>
      </c>
      <c r="G38" s="211" t="s">
        <v>562</v>
      </c>
      <c r="H38" s="211" t="s">
        <v>491</v>
      </c>
      <c r="I38" s="197">
        <v>740</v>
      </c>
      <c r="J38" s="269">
        <f>I38+I39</f>
        <v>2115</v>
      </c>
      <c r="K38" s="114">
        <f>I38*(100-$L$3)/100</f>
        <v>740</v>
      </c>
      <c r="L38" s="260">
        <f>K38+K39</f>
        <v>2115</v>
      </c>
      <c r="M38" s="181"/>
    </row>
    <row r="39" spans="2:13" s="4" customFormat="1" ht="15" customHeight="1" thickBot="1">
      <c r="B39" s="13"/>
      <c r="C39" s="198" t="s">
        <v>292</v>
      </c>
      <c r="D39" s="303"/>
      <c r="E39" s="303"/>
      <c r="F39" s="74" t="s">
        <v>30</v>
      </c>
      <c r="G39" s="74" t="s">
        <v>248</v>
      </c>
      <c r="H39" s="74" t="s">
        <v>308</v>
      </c>
      <c r="I39" s="200">
        <v>1375</v>
      </c>
      <c r="J39" s="318"/>
      <c r="K39" s="201">
        <f t="shared" ref="K39" si="18">I39*(100-$L$3)/100</f>
        <v>1375</v>
      </c>
      <c r="L39" s="317"/>
      <c r="M39" s="181"/>
    </row>
    <row r="40" spans="2:13" s="4" customFormat="1" ht="15" customHeight="1">
      <c r="B40" s="13"/>
      <c r="C40" s="249" t="s">
        <v>558</v>
      </c>
      <c r="D40" s="274">
        <v>10.6</v>
      </c>
      <c r="E40" s="274">
        <v>11.4</v>
      </c>
      <c r="F40" s="211" t="s">
        <v>561</v>
      </c>
      <c r="G40" s="211" t="s">
        <v>562</v>
      </c>
      <c r="H40" s="211" t="s">
        <v>491</v>
      </c>
      <c r="I40" s="197">
        <v>916</v>
      </c>
      <c r="J40" s="269">
        <f>I40+I41</f>
        <v>2949</v>
      </c>
      <c r="K40" s="114">
        <f>I40*(100-$L$3)/100</f>
        <v>916</v>
      </c>
      <c r="L40" s="260">
        <f>K40+K41</f>
        <v>2949</v>
      </c>
      <c r="M40" s="181"/>
    </row>
    <row r="41" spans="2:13" s="4" customFormat="1" ht="15" customHeight="1" thickBot="1">
      <c r="B41" s="13"/>
      <c r="C41" s="250" t="s">
        <v>293</v>
      </c>
      <c r="D41" s="303"/>
      <c r="E41" s="303"/>
      <c r="F41" s="74" t="s">
        <v>30</v>
      </c>
      <c r="G41" s="251" t="s">
        <v>300</v>
      </c>
      <c r="H41" s="74" t="s">
        <v>312</v>
      </c>
      <c r="I41" s="200">
        <v>2033</v>
      </c>
      <c r="J41" s="318"/>
      <c r="K41" s="201">
        <f t="shared" ref="K41" si="19">I41*(100-$L$3)/100</f>
        <v>2033</v>
      </c>
      <c r="L41" s="317"/>
      <c r="M41" s="181"/>
    </row>
    <row r="42" spans="2:13" s="4" customFormat="1" ht="80.099999999999994" customHeight="1">
      <c r="B42" s="13"/>
      <c r="C42" s="322" t="s">
        <v>48</v>
      </c>
      <c r="D42" s="272"/>
      <c r="E42" s="272"/>
      <c r="F42" s="272"/>
      <c r="G42" s="323"/>
      <c r="H42" s="272"/>
      <c r="I42" s="272"/>
      <c r="J42" s="272"/>
      <c r="K42" s="272"/>
      <c r="L42" s="273"/>
      <c r="M42" s="181"/>
    </row>
    <row r="43" spans="2:13" s="4" customFormat="1" ht="15" customHeight="1">
      <c r="B43" s="13"/>
      <c r="C43" s="195" t="s">
        <v>327</v>
      </c>
      <c r="D43" s="274">
        <v>7.03</v>
      </c>
      <c r="E43" s="274">
        <v>7.62</v>
      </c>
      <c r="F43" s="211" t="s">
        <v>34</v>
      </c>
      <c r="G43" s="211" t="s">
        <v>322</v>
      </c>
      <c r="H43" s="211" t="s">
        <v>323</v>
      </c>
      <c r="I43" s="197">
        <v>761</v>
      </c>
      <c r="J43" s="269">
        <f>I43+I44</f>
        <v>2136</v>
      </c>
      <c r="K43" s="114">
        <f>I43*(100-$L$3)/100</f>
        <v>761</v>
      </c>
      <c r="L43" s="260">
        <f>K43+K44</f>
        <v>2136</v>
      </c>
      <c r="M43" s="181"/>
    </row>
    <row r="44" spans="2:13" s="4" customFormat="1" ht="15" customHeight="1" thickBot="1">
      <c r="B44" s="13"/>
      <c r="C44" s="198" t="s">
        <v>292</v>
      </c>
      <c r="D44" s="303"/>
      <c r="E44" s="303"/>
      <c r="F44" s="74" t="s">
        <v>30</v>
      </c>
      <c r="G44" s="74" t="s">
        <v>248</v>
      </c>
      <c r="H44" s="74" t="s">
        <v>308</v>
      </c>
      <c r="I44" s="200">
        <v>1375</v>
      </c>
      <c r="J44" s="318"/>
      <c r="K44" s="201">
        <f t="shared" ref="K44:K50" si="20">I44*(100-$L$3)/100</f>
        <v>1375</v>
      </c>
      <c r="L44" s="317"/>
      <c r="M44" s="181"/>
    </row>
    <row r="45" spans="2:13" s="4" customFormat="1" ht="15" customHeight="1">
      <c r="B45" s="13"/>
      <c r="C45" s="202" t="s">
        <v>328</v>
      </c>
      <c r="D45" s="304">
        <v>10.5</v>
      </c>
      <c r="E45" s="304">
        <v>11.72</v>
      </c>
      <c r="F45" s="209" t="s">
        <v>33</v>
      </c>
      <c r="G45" s="209" t="s">
        <v>324</v>
      </c>
      <c r="H45" s="209" t="s">
        <v>302</v>
      </c>
      <c r="I45" s="210">
        <v>1089</v>
      </c>
      <c r="J45" s="319">
        <f t="shared" ref="J45" si="21">I45+I46</f>
        <v>3122</v>
      </c>
      <c r="K45" s="205">
        <f t="shared" si="20"/>
        <v>1089</v>
      </c>
      <c r="L45" s="316">
        <f t="shared" ref="L45" si="22">K45+K46</f>
        <v>3122</v>
      </c>
      <c r="M45" s="181"/>
    </row>
    <row r="46" spans="2:13" s="4" customFormat="1" ht="15" customHeight="1" thickBot="1">
      <c r="B46" s="13"/>
      <c r="C46" s="206" t="s">
        <v>293</v>
      </c>
      <c r="D46" s="303"/>
      <c r="E46" s="303"/>
      <c r="F46" s="74" t="s">
        <v>30</v>
      </c>
      <c r="G46" s="74" t="s">
        <v>300</v>
      </c>
      <c r="H46" s="74" t="s">
        <v>301</v>
      </c>
      <c r="I46" s="207">
        <v>2033</v>
      </c>
      <c r="J46" s="318"/>
      <c r="K46" s="201">
        <f t="shared" si="20"/>
        <v>2033</v>
      </c>
      <c r="L46" s="317"/>
      <c r="M46" s="181"/>
    </row>
    <row r="47" spans="2:13" s="4" customFormat="1" ht="15" customHeight="1">
      <c r="B47" s="13"/>
      <c r="C47" s="202" t="s">
        <v>329</v>
      </c>
      <c r="D47" s="304">
        <v>14.07</v>
      </c>
      <c r="E47" s="304">
        <v>15.24</v>
      </c>
      <c r="F47" s="209" t="s">
        <v>32</v>
      </c>
      <c r="G47" s="209" t="s">
        <v>325</v>
      </c>
      <c r="H47" s="209" t="s">
        <v>326</v>
      </c>
      <c r="I47" s="82">
        <v>1434</v>
      </c>
      <c r="J47" s="319">
        <f t="shared" ref="J47" si="23">I47+I48</f>
        <v>3712</v>
      </c>
      <c r="K47" s="205">
        <f t="shared" si="20"/>
        <v>1434</v>
      </c>
      <c r="L47" s="316">
        <f t="shared" ref="L47" si="24">K47+K48</f>
        <v>3712</v>
      </c>
      <c r="M47" s="181"/>
    </row>
    <row r="48" spans="2:13" s="4" customFormat="1" ht="15" customHeight="1" thickBot="1">
      <c r="B48" s="13"/>
      <c r="C48" s="206" t="s">
        <v>294</v>
      </c>
      <c r="D48" s="303"/>
      <c r="E48" s="303"/>
      <c r="F48" s="74" t="s">
        <v>30</v>
      </c>
      <c r="G48" s="74" t="s">
        <v>303</v>
      </c>
      <c r="H48" s="74" t="s">
        <v>304</v>
      </c>
      <c r="I48" s="71">
        <v>2278</v>
      </c>
      <c r="J48" s="318"/>
      <c r="K48" s="201">
        <f t="shared" si="20"/>
        <v>2278</v>
      </c>
      <c r="L48" s="317"/>
      <c r="M48" s="181"/>
    </row>
    <row r="49" spans="2:13" s="4" customFormat="1" ht="15" customHeight="1">
      <c r="B49" s="13"/>
      <c r="C49" s="65" t="s">
        <v>330</v>
      </c>
      <c r="D49" s="305">
        <v>17.600000000000001</v>
      </c>
      <c r="E49" s="305">
        <v>19</v>
      </c>
      <c r="F49" s="78" t="s">
        <v>31</v>
      </c>
      <c r="G49" s="78" t="s">
        <v>325</v>
      </c>
      <c r="H49" s="78" t="s">
        <v>326</v>
      </c>
      <c r="I49" s="69">
        <v>1568</v>
      </c>
      <c r="J49" s="327">
        <f t="shared" ref="J49" si="25">I49+I50</f>
        <v>4119</v>
      </c>
      <c r="K49" s="97">
        <f t="shared" si="20"/>
        <v>1568</v>
      </c>
      <c r="L49" s="321">
        <f t="shared" ref="L49" si="26">K49+K50</f>
        <v>4119</v>
      </c>
      <c r="M49" s="181"/>
    </row>
    <row r="50" spans="2:13" s="4" customFormat="1" ht="15" customHeight="1">
      <c r="B50" s="13"/>
      <c r="C50" s="31" t="s">
        <v>295</v>
      </c>
      <c r="D50" s="275"/>
      <c r="E50" s="275"/>
      <c r="F50" s="38" t="s">
        <v>30</v>
      </c>
      <c r="G50" s="38" t="s">
        <v>303</v>
      </c>
      <c r="H50" s="38" t="s">
        <v>306</v>
      </c>
      <c r="I50" s="70">
        <v>2551</v>
      </c>
      <c r="J50" s="270"/>
      <c r="K50" s="97">
        <f t="shared" si="20"/>
        <v>2551</v>
      </c>
      <c r="L50" s="261"/>
      <c r="M50" s="181"/>
    </row>
    <row r="51" spans="2:13" s="4" customFormat="1" ht="165.95" customHeight="1">
      <c r="C51" s="9"/>
      <c r="D51" s="9"/>
      <c r="E51" s="9"/>
      <c r="F51" s="9"/>
      <c r="G51" s="9"/>
      <c r="H51" s="9"/>
      <c r="I51" s="9"/>
      <c r="J51" s="9"/>
      <c r="K51" s="8"/>
      <c r="L51" s="8"/>
    </row>
    <row r="52" spans="2:13" s="4" customFormat="1" ht="20.100000000000001" customHeight="1">
      <c r="B52" s="40"/>
      <c r="C52" s="9"/>
      <c r="D52" s="9"/>
      <c r="E52" s="9"/>
      <c r="F52" s="9"/>
      <c r="G52" s="9"/>
      <c r="H52" s="9"/>
      <c r="I52" s="9"/>
      <c r="J52" s="9"/>
      <c r="K52" s="8"/>
      <c r="L52" s="8"/>
    </row>
    <row r="53" spans="2:13" s="4" customFormat="1" ht="20.100000000000001" customHeight="1">
      <c r="C53" s="9"/>
      <c r="D53" s="9"/>
      <c r="E53" s="9"/>
      <c r="F53" s="9"/>
      <c r="G53" s="9"/>
      <c r="H53" s="9"/>
      <c r="I53" s="9"/>
      <c r="J53" s="9"/>
      <c r="K53" s="8"/>
      <c r="L53" s="8"/>
    </row>
    <row r="54" spans="2:13" s="4" customFormat="1" ht="20.100000000000001" customHeight="1">
      <c r="C54" s="9"/>
      <c r="D54" s="9"/>
      <c r="E54" s="9"/>
      <c r="F54" s="9"/>
      <c r="G54" s="9"/>
      <c r="H54" s="9"/>
      <c r="I54" s="9"/>
      <c r="J54" s="9"/>
      <c r="K54" s="8"/>
      <c r="L54" s="8"/>
    </row>
    <row r="55" spans="2:13" s="4" customFormat="1" ht="20.100000000000001" customHeight="1">
      <c r="C55" s="9"/>
      <c r="D55" s="9"/>
      <c r="E55" s="9"/>
      <c r="F55" s="9"/>
      <c r="G55" s="9"/>
      <c r="H55" s="9"/>
      <c r="I55" s="9"/>
      <c r="J55" s="9"/>
      <c r="K55" s="8"/>
      <c r="L55" s="8"/>
    </row>
    <row r="56" spans="2:13" s="4" customFormat="1" ht="20.100000000000001" customHeight="1">
      <c r="B56" s="6"/>
      <c r="C56" s="9"/>
      <c r="D56" s="9"/>
      <c r="E56" s="9"/>
      <c r="F56" s="9"/>
      <c r="G56" s="9"/>
      <c r="H56" s="9"/>
      <c r="I56" s="9"/>
      <c r="J56" s="9"/>
      <c r="K56" s="8"/>
      <c r="L56" s="8"/>
    </row>
    <row r="57" spans="2:13" s="6" customFormat="1" ht="24.95" customHeight="1">
      <c r="B57" s="4"/>
      <c r="C57" s="10"/>
      <c r="D57" s="10"/>
      <c r="E57" s="10"/>
      <c r="F57" s="10"/>
      <c r="G57" s="10"/>
      <c r="H57" s="10"/>
      <c r="I57" s="9"/>
      <c r="J57" s="9"/>
      <c r="K57" s="11"/>
      <c r="L57" s="11"/>
    </row>
    <row r="58" spans="2:13" s="4" customFormat="1" ht="20.100000000000001" customHeight="1">
      <c r="C58" s="9"/>
      <c r="D58" s="9"/>
      <c r="E58" s="9"/>
      <c r="F58" s="9"/>
      <c r="G58" s="9"/>
      <c r="H58" s="9"/>
      <c r="I58" s="9"/>
      <c r="J58" s="9"/>
      <c r="K58" s="8"/>
      <c r="L58" s="8"/>
    </row>
    <row r="59" spans="2:13" s="4" customFormat="1" ht="20.100000000000001" customHeight="1">
      <c r="B59"/>
      <c r="C59" s="9"/>
      <c r="D59" s="9"/>
      <c r="E59" s="9"/>
      <c r="F59" s="9"/>
      <c r="G59" s="9"/>
      <c r="H59" s="9"/>
      <c r="I59" s="9"/>
      <c r="J59" s="9"/>
      <c r="K59" s="8"/>
      <c r="L59" s="8"/>
    </row>
    <row r="60" spans="2:13" ht="24.95" customHeight="1"/>
    <row r="61" spans="2:13" ht="21" customHeight="1"/>
    <row r="62" spans="2:13" ht="21.75" customHeight="1"/>
  </sheetData>
  <sheetProtection selectLockedCells="1" selectUnlockedCells="1"/>
  <mergeCells count="79">
    <mergeCell ref="C19:H19"/>
    <mergeCell ref="J45:J46"/>
    <mergeCell ref="J47:J48"/>
    <mergeCell ref="J49:J50"/>
    <mergeCell ref="L47:L48"/>
    <mergeCell ref="L49:L50"/>
    <mergeCell ref="L43:L44"/>
    <mergeCell ref="D40:D41"/>
    <mergeCell ref="E40:E41"/>
    <mergeCell ref="J40:J41"/>
    <mergeCell ref="L40:L41"/>
    <mergeCell ref="C37:L37"/>
    <mergeCell ref="D38:D39"/>
    <mergeCell ref="E38:E39"/>
    <mergeCell ref="J38:J39"/>
    <mergeCell ref="L38:L39"/>
    <mergeCell ref="J13:J14"/>
    <mergeCell ref="J15:J16"/>
    <mergeCell ref="J17:J18"/>
    <mergeCell ref="C20:L20"/>
    <mergeCell ref="C42:L42"/>
    <mergeCell ref="C36:H36"/>
    <mergeCell ref="J21:J23"/>
    <mergeCell ref="J24:J26"/>
    <mergeCell ref="J27:J29"/>
    <mergeCell ref="J30:J32"/>
    <mergeCell ref="J33:J35"/>
    <mergeCell ref="L21:L23"/>
    <mergeCell ref="L13:L14"/>
    <mergeCell ref="L15:L16"/>
    <mergeCell ref="L17:L18"/>
    <mergeCell ref="L33:L35"/>
    <mergeCell ref="L45:L46"/>
    <mergeCell ref="J3:K3"/>
    <mergeCell ref="I6:J6"/>
    <mergeCell ref="K6:L6"/>
    <mergeCell ref="J9:J10"/>
    <mergeCell ref="J11:J12"/>
    <mergeCell ref="C8:L8"/>
    <mergeCell ref="H6:H7"/>
    <mergeCell ref="D9:D10"/>
    <mergeCell ref="D11:D12"/>
    <mergeCell ref="L9:L10"/>
    <mergeCell ref="L11:L12"/>
    <mergeCell ref="L24:L26"/>
    <mergeCell ref="L27:L29"/>
    <mergeCell ref="L30:L32"/>
    <mergeCell ref="J43:J44"/>
    <mergeCell ref="B6:B7"/>
    <mergeCell ref="C6:C7"/>
    <mergeCell ref="D6:E6"/>
    <mergeCell ref="F6:F7"/>
    <mergeCell ref="G6:G7"/>
    <mergeCell ref="D13:D14"/>
    <mergeCell ref="D15:D16"/>
    <mergeCell ref="D17:D18"/>
    <mergeCell ref="E9:E10"/>
    <mergeCell ref="E11:E12"/>
    <mergeCell ref="E13:E14"/>
    <mergeCell ref="E15:E16"/>
    <mergeCell ref="E17:E18"/>
    <mergeCell ref="D21:D23"/>
    <mergeCell ref="D24:D26"/>
    <mergeCell ref="D27:D29"/>
    <mergeCell ref="D30:D32"/>
    <mergeCell ref="D33:D35"/>
    <mergeCell ref="E21:E23"/>
    <mergeCell ref="E24:E26"/>
    <mergeCell ref="E27:E29"/>
    <mergeCell ref="E30:E32"/>
    <mergeCell ref="E33:E35"/>
    <mergeCell ref="D43:D44"/>
    <mergeCell ref="D45:D46"/>
    <mergeCell ref="D47:D48"/>
    <mergeCell ref="D49:D50"/>
    <mergeCell ref="E43:E44"/>
    <mergeCell ref="E45:E46"/>
    <mergeCell ref="E47:E48"/>
    <mergeCell ref="E49:E50"/>
  </mergeCells>
  <printOptions horizontalCentered="1"/>
  <pageMargins left="0.25" right="0.25" top="0.75" bottom="0.75" header="0.3" footer="0.3"/>
  <pageSetup paperSize="9" scale="43" firstPageNumber="0" orientation="portrait" r:id="rId1"/>
  <headerFooter alignWithMargins="0"/>
  <ignoredErrors>
    <ignoredError sqref="H9:H10 H11:H18 H21:H22 H43:H50 H24:H25 H27:H28 H30:H31 H33:H34 H38:H39 H40:H41" numberStoredAsText="1"/>
    <ignoredError sqref="K9:K18 K21:K24 K28:K35 K26:K27 K43:K50 K38:K4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B1:K49"/>
  <sheetViews>
    <sheetView showGridLines="0" zoomScale="80" zoomScaleNormal="80" zoomScaleSheetLayoutView="70" workbookViewId="0">
      <selection activeCell="F2" sqref="F2"/>
    </sheetView>
  </sheetViews>
  <sheetFormatPr defaultColWidth="8.7109375" defaultRowHeight="60" customHeight="1"/>
  <cols>
    <col min="1" max="1" width="0.85546875" customWidth="1"/>
    <col min="2" max="2" width="55.7109375" customWidth="1"/>
    <col min="3" max="3" width="37.7109375" style="10" customWidth="1"/>
    <col min="4" max="5" width="15.7109375" style="10" customWidth="1"/>
    <col min="6" max="8" width="14.7109375" style="10" customWidth="1"/>
    <col min="9" max="9" width="13.7109375" style="9" customWidth="1"/>
    <col min="10" max="10" width="13.7109375" style="7" customWidth="1"/>
  </cols>
  <sheetData>
    <row r="1" spans="2:11" ht="5.0999999999999996" customHeight="1"/>
    <row r="2" spans="2:11" s="1" customFormat="1" ht="132.94999999999999" customHeight="1">
      <c r="B2" s="41"/>
      <c r="C2" s="42"/>
      <c r="D2" s="43"/>
      <c r="E2" s="43"/>
      <c r="F2" s="43"/>
      <c r="G2" s="43"/>
      <c r="H2" s="43"/>
      <c r="I2" s="44"/>
      <c r="J2" s="45"/>
    </row>
    <row r="3" spans="2:11" s="1" customFormat="1" ht="18.95" customHeight="1">
      <c r="B3" s="95"/>
      <c r="C3" s="93"/>
      <c r="D3" s="94"/>
      <c r="E3" s="94"/>
      <c r="F3" s="94"/>
      <c r="G3" s="94"/>
      <c r="H3" s="278" t="s">
        <v>241</v>
      </c>
      <c r="I3" s="278"/>
      <c r="J3" s="182">
        <v>0</v>
      </c>
      <c r="K3" s="95"/>
    </row>
    <row r="4" spans="2:11" s="1" customFormat="1" ht="18.95" customHeight="1">
      <c r="B4" s="95"/>
      <c r="C4" s="93"/>
      <c r="D4" s="94"/>
      <c r="E4" s="94"/>
      <c r="F4" s="94"/>
      <c r="G4" s="94"/>
      <c r="H4" s="193"/>
      <c r="I4" s="193"/>
      <c r="J4" s="220"/>
      <c r="K4" s="219"/>
    </row>
    <row r="5" spans="2:11" s="1" customFormat="1" ht="9.9499999999999993" customHeight="1">
      <c r="B5" s="47"/>
      <c r="C5" s="48"/>
      <c r="D5" s="46"/>
      <c r="E5" s="46"/>
      <c r="F5" s="46"/>
      <c r="G5" s="46"/>
      <c r="H5" s="46"/>
      <c r="I5" s="49"/>
      <c r="J5" s="61"/>
    </row>
    <row r="6" spans="2:11" s="5" customFormat="1" ht="20.100000000000001" customHeight="1">
      <c r="B6" s="343" t="s">
        <v>13</v>
      </c>
      <c r="C6" s="311" t="s">
        <v>0</v>
      </c>
      <c r="D6" s="312" t="s">
        <v>6</v>
      </c>
      <c r="E6" s="313"/>
      <c r="F6" s="314" t="s">
        <v>5</v>
      </c>
      <c r="G6" s="315" t="s">
        <v>20</v>
      </c>
      <c r="H6" s="315" t="s">
        <v>4</v>
      </c>
      <c r="I6" s="346" t="s">
        <v>3</v>
      </c>
      <c r="J6" s="332" t="s">
        <v>9</v>
      </c>
    </row>
    <row r="7" spans="2:11" s="5" customFormat="1" ht="20.100000000000001" customHeight="1">
      <c r="B7" s="344"/>
      <c r="C7" s="345"/>
      <c r="D7" s="222" t="s">
        <v>7</v>
      </c>
      <c r="E7" s="222" t="s">
        <v>8</v>
      </c>
      <c r="F7" s="314"/>
      <c r="G7" s="263"/>
      <c r="H7" s="263"/>
      <c r="I7" s="347"/>
      <c r="J7" s="333"/>
    </row>
    <row r="8" spans="2:11" s="5" customFormat="1" ht="80.099999999999994" customHeight="1">
      <c r="B8" s="14"/>
      <c r="C8" s="272" t="s">
        <v>352</v>
      </c>
      <c r="D8" s="272"/>
      <c r="E8" s="272"/>
      <c r="F8" s="272"/>
      <c r="G8" s="272"/>
      <c r="H8" s="272"/>
      <c r="I8" s="272"/>
      <c r="J8" s="273"/>
    </row>
    <row r="9" spans="2:11" s="5" customFormat="1" ht="15" customHeight="1">
      <c r="B9" s="14"/>
      <c r="C9" s="101" t="s">
        <v>353</v>
      </c>
      <c r="D9" s="56">
        <v>4.0999999999999996</v>
      </c>
      <c r="E9" s="56">
        <v>4.4000000000000004</v>
      </c>
      <c r="F9" s="55">
        <v>2100</v>
      </c>
      <c r="G9" s="56" t="s">
        <v>354</v>
      </c>
      <c r="H9" s="55">
        <v>31</v>
      </c>
      <c r="I9" s="70">
        <v>1403</v>
      </c>
      <c r="J9" s="114">
        <f>I9*(100-$J$3)/100</f>
        <v>1403</v>
      </c>
    </row>
    <row r="10" spans="2:11" s="5" customFormat="1" ht="15" customHeight="1">
      <c r="B10" s="14"/>
      <c r="C10" s="101" t="s">
        <v>355</v>
      </c>
      <c r="D10" s="56">
        <v>5.3</v>
      </c>
      <c r="E10" s="56">
        <v>5.56</v>
      </c>
      <c r="F10" s="55">
        <v>2100</v>
      </c>
      <c r="G10" s="55" t="s">
        <v>354</v>
      </c>
      <c r="H10" s="55">
        <v>36</v>
      </c>
      <c r="I10" s="70">
        <v>1806</v>
      </c>
      <c r="J10" s="114">
        <f t="shared" ref="J10:J14" si="0">I10*(100-$J$3)/100</f>
        <v>1806</v>
      </c>
    </row>
    <row r="11" spans="2:11" s="5" customFormat="1" ht="15" customHeight="1">
      <c r="B11" s="14"/>
      <c r="C11" s="101" t="s">
        <v>356</v>
      </c>
      <c r="D11" s="56">
        <v>6.15</v>
      </c>
      <c r="E11" s="56">
        <v>6.59</v>
      </c>
      <c r="F11" s="55">
        <v>2700</v>
      </c>
      <c r="G11" s="55" t="s">
        <v>334</v>
      </c>
      <c r="H11" s="55">
        <v>47</v>
      </c>
      <c r="I11" s="70">
        <v>1879</v>
      </c>
      <c r="J11" s="114">
        <f t="shared" si="0"/>
        <v>1879</v>
      </c>
    </row>
    <row r="12" spans="2:11" s="5" customFormat="1" ht="15" customHeight="1">
      <c r="B12" s="14"/>
      <c r="C12" s="101" t="s">
        <v>357</v>
      </c>
      <c r="D12" s="59">
        <v>7.9</v>
      </c>
      <c r="E12" s="189">
        <v>8.1999999999999993</v>
      </c>
      <c r="F12" s="79">
        <v>3500</v>
      </c>
      <c r="G12" s="79" t="s">
        <v>334</v>
      </c>
      <c r="H12" s="58">
        <v>53</v>
      </c>
      <c r="I12" s="70">
        <v>2050</v>
      </c>
      <c r="J12" s="114">
        <f t="shared" si="0"/>
        <v>2050</v>
      </c>
    </row>
    <row r="13" spans="2:11" s="5" customFormat="1" ht="15" customHeight="1">
      <c r="B13" s="14"/>
      <c r="C13" s="101" t="s">
        <v>358</v>
      </c>
      <c r="D13" s="60">
        <v>8.1999999999999993</v>
      </c>
      <c r="E13" s="52">
        <v>8.8000000000000007</v>
      </c>
      <c r="F13" s="54">
        <v>3800</v>
      </c>
      <c r="G13" s="79" t="s">
        <v>359</v>
      </c>
      <c r="H13" s="51">
        <v>68</v>
      </c>
      <c r="I13" s="70">
        <v>2624</v>
      </c>
      <c r="J13" s="114">
        <f t="shared" si="0"/>
        <v>2624</v>
      </c>
    </row>
    <row r="14" spans="2:11" s="5" customFormat="1" ht="15" customHeight="1">
      <c r="B14" s="14"/>
      <c r="C14" s="101" t="s">
        <v>360</v>
      </c>
      <c r="D14" s="60">
        <v>10.5</v>
      </c>
      <c r="E14" s="52">
        <v>11.14</v>
      </c>
      <c r="F14" s="54">
        <v>5500</v>
      </c>
      <c r="G14" s="79" t="s">
        <v>359</v>
      </c>
      <c r="H14" s="51">
        <v>70</v>
      </c>
      <c r="I14" s="70">
        <v>3966</v>
      </c>
      <c r="J14" s="114">
        <f t="shared" si="0"/>
        <v>3966</v>
      </c>
    </row>
    <row r="15" spans="2:11" s="5" customFormat="1" ht="15" customHeight="1">
      <c r="B15" s="37"/>
      <c r="C15" s="101" t="s">
        <v>361</v>
      </c>
      <c r="D15" s="32" t="s">
        <v>362</v>
      </c>
      <c r="E15" s="52">
        <v>12.3</v>
      </c>
      <c r="F15" s="54">
        <v>5500</v>
      </c>
      <c r="G15" s="54" t="s">
        <v>359</v>
      </c>
      <c r="H15" s="51">
        <v>76</v>
      </c>
      <c r="I15" s="70">
        <v>4271</v>
      </c>
      <c r="J15" s="114">
        <f>I15*(100-$J$3)/100</f>
        <v>4271</v>
      </c>
    </row>
    <row r="16" spans="2:11" s="4" customFormat="1" ht="30" customHeight="1">
      <c r="B16" s="76"/>
      <c r="C16" s="75"/>
      <c r="D16" s="28"/>
      <c r="E16" s="28"/>
      <c r="F16" s="28"/>
      <c r="G16" s="28"/>
      <c r="H16" s="28"/>
      <c r="I16" s="62"/>
      <c r="J16" s="80"/>
    </row>
    <row r="17" spans="2:10" s="2" customFormat="1" ht="20.100000000000001" customHeight="1">
      <c r="B17" s="334" t="s">
        <v>14</v>
      </c>
      <c r="C17" s="290" t="s">
        <v>0</v>
      </c>
      <c r="D17" s="285" t="s">
        <v>6</v>
      </c>
      <c r="E17" s="286"/>
      <c r="F17" s="287" t="s">
        <v>5</v>
      </c>
      <c r="G17" s="262" t="s">
        <v>20</v>
      </c>
      <c r="H17" s="262" t="s">
        <v>4</v>
      </c>
      <c r="I17" s="336" t="s">
        <v>3</v>
      </c>
      <c r="J17" s="338" t="s">
        <v>9</v>
      </c>
    </row>
    <row r="18" spans="2:10" s="2" customFormat="1" ht="20.100000000000001" customHeight="1">
      <c r="B18" s="335"/>
      <c r="C18" s="291"/>
      <c r="D18" s="222" t="s">
        <v>7</v>
      </c>
      <c r="E18" s="222" t="s">
        <v>8</v>
      </c>
      <c r="F18" s="288"/>
      <c r="G18" s="263"/>
      <c r="H18" s="263"/>
      <c r="I18" s="337"/>
      <c r="J18" s="338"/>
    </row>
    <row r="19" spans="2:10" s="2" customFormat="1" ht="80.099999999999994" customHeight="1">
      <c r="B19" s="81"/>
      <c r="C19" s="339" t="s">
        <v>190</v>
      </c>
      <c r="D19" s="272"/>
      <c r="E19" s="272"/>
      <c r="F19" s="272"/>
      <c r="G19" s="272"/>
      <c r="H19" s="272"/>
      <c r="I19" s="272"/>
      <c r="J19" s="273"/>
    </row>
    <row r="20" spans="2:10" s="63" customFormat="1" ht="15" customHeight="1">
      <c r="B20" s="66"/>
      <c r="C20" s="101" t="s">
        <v>493</v>
      </c>
      <c r="D20" s="105">
        <v>2.64</v>
      </c>
      <c r="E20" s="105">
        <v>2.93</v>
      </c>
      <c r="F20" s="67">
        <v>472</v>
      </c>
      <c r="G20" s="85" t="s">
        <v>363</v>
      </c>
      <c r="H20" s="100">
        <v>7</v>
      </c>
      <c r="I20" s="70">
        <v>350</v>
      </c>
      <c r="J20" s="114">
        <f t="shared" ref="J20:J26" si="1">I20*(100-$J$3)/100</f>
        <v>350</v>
      </c>
    </row>
    <row r="21" spans="2:10" s="63" customFormat="1" ht="15" customHeight="1">
      <c r="B21" s="66"/>
      <c r="C21" s="101" t="s">
        <v>494</v>
      </c>
      <c r="D21" s="105">
        <v>3.52</v>
      </c>
      <c r="E21" s="105">
        <v>3.81</v>
      </c>
      <c r="F21" s="67">
        <v>563</v>
      </c>
      <c r="G21" s="85" t="s">
        <v>364</v>
      </c>
      <c r="H21" s="100">
        <v>7.7</v>
      </c>
      <c r="I21" s="70">
        <v>376</v>
      </c>
      <c r="J21" s="114">
        <f>I21*(100-$J$3)/100</f>
        <v>376</v>
      </c>
    </row>
    <row r="22" spans="2:10" s="63" customFormat="1" ht="15" customHeight="1">
      <c r="B22" s="66"/>
      <c r="C22" s="101" t="s">
        <v>495</v>
      </c>
      <c r="D22" s="105">
        <v>5.27</v>
      </c>
      <c r="E22" s="105">
        <v>5.57</v>
      </c>
      <c r="F22" s="67">
        <v>870</v>
      </c>
      <c r="G22" s="85" t="s">
        <v>365</v>
      </c>
      <c r="H22" s="100">
        <v>10.1</v>
      </c>
      <c r="I22" s="70">
        <v>468</v>
      </c>
      <c r="J22" s="114">
        <f t="shared" si="1"/>
        <v>468</v>
      </c>
    </row>
    <row r="23" spans="2:10" s="5" customFormat="1" ht="80.099999999999994" customHeight="1">
      <c r="B23" s="35"/>
      <c r="C23" s="331" t="s">
        <v>191</v>
      </c>
      <c r="D23" s="272"/>
      <c r="E23" s="272"/>
      <c r="F23" s="272"/>
      <c r="G23" s="272"/>
      <c r="H23" s="272"/>
      <c r="I23" s="272"/>
      <c r="J23" s="273"/>
    </row>
    <row r="24" spans="2:10" s="5" customFormat="1" ht="15" customHeight="1">
      <c r="B24" s="35"/>
      <c r="C24" s="53" t="s">
        <v>563</v>
      </c>
      <c r="D24" s="104">
        <v>2.64</v>
      </c>
      <c r="E24" s="104">
        <v>2.93</v>
      </c>
      <c r="F24" s="30" t="s">
        <v>366</v>
      </c>
      <c r="G24" s="30" t="s">
        <v>367</v>
      </c>
      <c r="H24" s="106">
        <v>14.5</v>
      </c>
      <c r="I24" s="70">
        <v>641</v>
      </c>
      <c r="J24" s="114">
        <f t="shared" si="1"/>
        <v>641</v>
      </c>
    </row>
    <row r="25" spans="2:10" s="5" customFormat="1" ht="15" customHeight="1">
      <c r="B25" s="35"/>
      <c r="C25" s="53" t="s">
        <v>564</v>
      </c>
      <c r="D25" s="104">
        <v>3.52</v>
      </c>
      <c r="E25" s="104" t="s">
        <v>368</v>
      </c>
      <c r="F25" s="30" t="s">
        <v>369</v>
      </c>
      <c r="G25" s="30" t="s">
        <v>367</v>
      </c>
      <c r="H25" s="106">
        <v>16</v>
      </c>
      <c r="I25" s="70">
        <v>675</v>
      </c>
      <c r="J25" s="114">
        <f t="shared" si="1"/>
        <v>675</v>
      </c>
    </row>
    <row r="26" spans="2:10" s="5" customFormat="1" ht="15" customHeight="1">
      <c r="B26" s="35"/>
      <c r="C26" s="53" t="s">
        <v>496</v>
      </c>
      <c r="D26" s="104">
        <v>5.27</v>
      </c>
      <c r="E26" s="104" t="s">
        <v>370</v>
      </c>
      <c r="F26" s="30" t="s">
        <v>371</v>
      </c>
      <c r="G26" s="30" t="s">
        <v>367</v>
      </c>
      <c r="H26" s="106">
        <v>18</v>
      </c>
      <c r="I26" s="70">
        <v>712</v>
      </c>
      <c r="J26" s="114">
        <f t="shared" si="1"/>
        <v>712</v>
      </c>
    </row>
    <row r="27" spans="2:10" s="5" customFormat="1" ht="15" customHeight="1">
      <c r="B27" s="35"/>
      <c r="C27" s="340" t="s">
        <v>22</v>
      </c>
      <c r="D27" s="341"/>
      <c r="E27" s="341"/>
      <c r="F27" s="342"/>
      <c r="G27" s="30" t="s">
        <v>372</v>
      </c>
      <c r="H27" s="64">
        <v>2.5</v>
      </c>
      <c r="I27" s="70">
        <v>179</v>
      </c>
      <c r="J27" s="114">
        <f>I27*(100-$J$3)/100</f>
        <v>179</v>
      </c>
    </row>
    <row r="28" spans="2:10" s="5" customFormat="1" ht="80.099999999999994" customHeight="1">
      <c r="B28" s="35"/>
      <c r="C28" s="331" t="s">
        <v>459</v>
      </c>
      <c r="D28" s="272"/>
      <c r="E28" s="272"/>
      <c r="F28" s="272"/>
      <c r="G28" s="272"/>
      <c r="H28" s="272"/>
      <c r="I28" s="272"/>
      <c r="J28" s="273"/>
    </row>
    <row r="29" spans="2:10" s="5" customFormat="1" ht="15" customHeight="1">
      <c r="B29" s="35"/>
      <c r="C29" s="53" t="s">
        <v>373</v>
      </c>
      <c r="D29" s="104">
        <v>2.64</v>
      </c>
      <c r="E29" s="104">
        <v>2.93</v>
      </c>
      <c r="F29" s="30" t="s">
        <v>374</v>
      </c>
      <c r="G29" s="30" t="s">
        <v>375</v>
      </c>
      <c r="H29" s="106">
        <v>18.5</v>
      </c>
      <c r="I29" s="70">
        <v>732</v>
      </c>
      <c r="J29" s="114">
        <f t="shared" ref="J29:J31" si="2">I29*(100-$J$3)/100</f>
        <v>732</v>
      </c>
    </row>
    <row r="30" spans="2:10" s="5" customFormat="1" ht="15" customHeight="1">
      <c r="B30" s="35"/>
      <c r="C30" s="53" t="s">
        <v>376</v>
      </c>
      <c r="D30" s="104">
        <v>3.52</v>
      </c>
      <c r="E30" s="104">
        <v>3.81</v>
      </c>
      <c r="F30" s="30" t="s">
        <v>377</v>
      </c>
      <c r="G30" s="30" t="s">
        <v>375</v>
      </c>
      <c r="H30" s="106">
        <v>18.399999999999999</v>
      </c>
      <c r="I30" s="70">
        <v>771</v>
      </c>
      <c r="J30" s="114">
        <f t="shared" si="2"/>
        <v>771</v>
      </c>
    </row>
    <row r="31" spans="2:10" s="5" customFormat="1" ht="15" customHeight="1">
      <c r="B31" s="37"/>
      <c r="C31" s="53" t="s">
        <v>378</v>
      </c>
      <c r="D31" s="104" t="s">
        <v>379</v>
      </c>
      <c r="E31" s="104" t="s">
        <v>380</v>
      </c>
      <c r="F31" s="30" t="s">
        <v>381</v>
      </c>
      <c r="G31" s="226" t="s">
        <v>382</v>
      </c>
      <c r="H31" s="106">
        <v>23</v>
      </c>
      <c r="I31" s="70">
        <v>848</v>
      </c>
      <c r="J31" s="227">
        <f t="shared" si="2"/>
        <v>848</v>
      </c>
    </row>
    <row r="32" spans="2:10" s="4" customFormat="1" ht="30" customHeight="1">
      <c r="B32" s="76"/>
      <c r="C32" s="75"/>
      <c r="D32" s="28"/>
      <c r="E32" s="28"/>
      <c r="F32" s="28"/>
      <c r="G32" s="28"/>
      <c r="H32" s="28"/>
      <c r="I32" s="62"/>
      <c r="J32" s="80"/>
    </row>
    <row r="33" spans="2:10" s="2" customFormat="1" ht="20.100000000000001" customHeight="1">
      <c r="B33" s="334" t="s">
        <v>14</v>
      </c>
      <c r="C33" s="290" t="s">
        <v>0</v>
      </c>
      <c r="D33" s="285" t="s">
        <v>6</v>
      </c>
      <c r="E33" s="286"/>
      <c r="F33" s="287" t="s">
        <v>5</v>
      </c>
      <c r="G33" s="262" t="s">
        <v>20</v>
      </c>
      <c r="H33" s="262" t="s">
        <v>4</v>
      </c>
      <c r="I33" s="336" t="s">
        <v>3</v>
      </c>
      <c r="J33" s="338" t="s">
        <v>9</v>
      </c>
    </row>
    <row r="34" spans="2:10" s="2" customFormat="1" ht="20.100000000000001" customHeight="1">
      <c r="B34" s="335"/>
      <c r="C34" s="291"/>
      <c r="D34" s="84" t="s">
        <v>7</v>
      </c>
      <c r="E34" s="84" t="s">
        <v>8</v>
      </c>
      <c r="F34" s="288"/>
      <c r="G34" s="263"/>
      <c r="H34" s="263"/>
      <c r="I34" s="337"/>
      <c r="J34" s="338"/>
    </row>
    <row r="35" spans="2:10" s="2" customFormat="1" ht="80.099999999999994" customHeight="1">
      <c r="B35" s="81"/>
      <c r="C35" s="339" t="s">
        <v>190</v>
      </c>
      <c r="D35" s="272"/>
      <c r="E35" s="272"/>
      <c r="F35" s="272"/>
      <c r="G35" s="272"/>
      <c r="H35" s="272"/>
      <c r="I35" s="272"/>
      <c r="J35" s="273"/>
    </row>
    <row r="36" spans="2:10" s="63" customFormat="1" ht="15" customHeight="1">
      <c r="B36" s="66"/>
      <c r="C36" s="101" t="s">
        <v>25</v>
      </c>
      <c r="D36" s="105">
        <v>3.52</v>
      </c>
      <c r="E36" s="105">
        <v>3.81</v>
      </c>
      <c r="F36" s="67">
        <v>630</v>
      </c>
      <c r="G36" s="85" t="s">
        <v>27</v>
      </c>
      <c r="H36" s="100">
        <v>9</v>
      </c>
      <c r="I36" s="70">
        <v>290</v>
      </c>
      <c r="J36" s="114">
        <v>101</v>
      </c>
    </row>
    <row r="37" spans="2:10" s="63" customFormat="1" ht="15" customHeight="1">
      <c r="B37" s="66"/>
      <c r="C37" s="101" t="s">
        <v>24</v>
      </c>
      <c r="D37" s="105">
        <v>5.27</v>
      </c>
      <c r="E37" s="105">
        <v>5.56</v>
      </c>
      <c r="F37" s="67">
        <v>850</v>
      </c>
      <c r="G37" s="85" t="s">
        <v>28</v>
      </c>
      <c r="H37" s="100" t="s">
        <v>23</v>
      </c>
      <c r="I37" s="70">
        <v>311</v>
      </c>
      <c r="J37" s="114">
        <v>110</v>
      </c>
    </row>
    <row r="38" spans="2:10" s="4" customFormat="1" ht="146.1" customHeight="1">
      <c r="C38" s="9"/>
      <c r="D38" s="9"/>
      <c r="E38" s="9"/>
      <c r="F38" s="9"/>
      <c r="G38" s="9"/>
      <c r="H38" s="9"/>
      <c r="I38" s="9"/>
      <c r="J38" s="8"/>
    </row>
    <row r="39" spans="2:10" s="4" customFormat="1" ht="20.100000000000001" customHeight="1">
      <c r="B39" s="40"/>
      <c r="C39" s="9"/>
      <c r="D39" s="9"/>
      <c r="E39" s="9"/>
      <c r="F39" s="9"/>
      <c r="G39" s="9"/>
      <c r="H39" s="9"/>
      <c r="I39" s="9"/>
      <c r="J39" s="8"/>
    </row>
    <row r="40" spans="2:10" s="4" customFormat="1" ht="20.100000000000001" customHeight="1">
      <c r="C40" s="9"/>
      <c r="D40" s="9"/>
      <c r="E40" s="9"/>
      <c r="F40" s="9"/>
      <c r="G40" s="9"/>
      <c r="H40" s="9"/>
      <c r="I40" s="9"/>
      <c r="J40" s="8"/>
    </row>
    <row r="41" spans="2:10" s="4" customFormat="1" ht="20.100000000000001" customHeight="1">
      <c r="C41" s="9"/>
      <c r="D41" s="9"/>
      <c r="E41" s="9"/>
      <c r="F41" s="9"/>
      <c r="G41" s="9"/>
      <c r="H41" s="9"/>
      <c r="I41" s="9"/>
      <c r="J41" s="8"/>
    </row>
    <row r="42" spans="2:10" s="4" customFormat="1" ht="20.100000000000001" customHeight="1">
      <c r="C42" s="9"/>
      <c r="D42" s="9"/>
      <c r="E42" s="9"/>
      <c r="F42" s="9"/>
      <c r="G42" s="9"/>
      <c r="H42" s="9"/>
      <c r="I42" s="9"/>
      <c r="J42" s="8"/>
    </row>
    <row r="43" spans="2:10" s="4" customFormat="1" ht="20.100000000000001" customHeight="1">
      <c r="B43" s="6"/>
      <c r="C43" s="9"/>
      <c r="D43" s="9"/>
      <c r="E43" s="9"/>
      <c r="F43" s="9"/>
      <c r="G43" s="9"/>
      <c r="H43" s="9"/>
      <c r="I43" s="9"/>
      <c r="J43" s="8"/>
    </row>
    <row r="44" spans="2:10" s="6" customFormat="1" ht="24.95" customHeight="1">
      <c r="B44" s="4"/>
      <c r="C44" s="10"/>
      <c r="D44" s="10"/>
      <c r="E44" s="10"/>
      <c r="F44" s="10"/>
      <c r="G44" s="10"/>
      <c r="H44" s="10"/>
      <c r="I44" s="9"/>
      <c r="J44" s="11"/>
    </row>
    <row r="45" spans="2:10" s="4" customFormat="1" ht="20.100000000000001" customHeight="1">
      <c r="C45" s="9"/>
      <c r="D45" s="9"/>
      <c r="E45" s="9"/>
      <c r="F45" s="9"/>
      <c r="G45" s="9"/>
      <c r="H45" s="9"/>
      <c r="I45" s="9"/>
      <c r="J45" s="8"/>
    </row>
    <row r="46" spans="2:10" s="4" customFormat="1" ht="20.100000000000001" customHeight="1">
      <c r="B46"/>
      <c r="C46" s="9"/>
      <c r="D46" s="9"/>
      <c r="E46" s="9"/>
      <c r="F46" s="9"/>
      <c r="G46" s="9"/>
      <c r="H46" s="9"/>
      <c r="I46" s="9"/>
      <c r="J46" s="8"/>
    </row>
    <row r="47" spans="2:10" ht="24.95" customHeight="1"/>
    <row r="48" spans="2:10" ht="21" customHeight="1"/>
    <row r="49" ht="21.75" customHeight="1"/>
  </sheetData>
  <sheetProtection selectLockedCells="1" selectUnlockedCells="1"/>
  <mergeCells count="31">
    <mergeCell ref="J33:J34"/>
    <mergeCell ref="C35:J35"/>
    <mergeCell ref="H33:H34"/>
    <mergeCell ref="I33:I34"/>
    <mergeCell ref="B33:B34"/>
    <mergeCell ref="C33:C34"/>
    <mergeCell ref="D33:E33"/>
    <mergeCell ref="F33:F34"/>
    <mergeCell ref="G33:G34"/>
    <mergeCell ref="H3:I3"/>
    <mergeCell ref="B6:B7"/>
    <mergeCell ref="C6:C7"/>
    <mergeCell ref="D6:E6"/>
    <mergeCell ref="F6:F7"/>
    <mergeCell ref="G6:G7"/>
    <mergeCell ref="H6:H7"/>
    <mergeCell ref="I6:I7"/>
    <mergeCell ref="C28:J28"/>
    <mergeCell ref="J6:J7"/>
    <mergeCell ref="C8:J8"/>
    <mergeCell ref="B17:B18"/>
    <mergeCell ref="C17:C18"/>
    <mergeCell ref="D17:E17"/>
    <mergeCell ref="F17:F18"/>
    <mergeCell ref="G17:G18"/>
    <mergeCell ref="H17:H18"/>
    <mergeCell ref="I17:I18"/>
    <mergeCell ref="J17:J18"/>
    <mergeCell ref="C19:J19"/>
    <mergeCell ref="C23:J23"/>
    <mergeCell ref="C27:F2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9" firstPageNumber="0" fitToHeight="0" orientation="portrait" r:id="rId1"/>
  <headerFooter alignWithMargins="0"/>
  <ignoredErrors>
    <ignoredError sqref="H37 D15 E25:E26 F24:F26 F29:F31 D31:E3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M185"/>
  <sheetViews>
    <sheetView showGridLines="0" zoomScale="80" zoomScaleNormal="80" zoomScaleSheetLayoutView="70" workbookViewId="0">
      <selection activeCell="K2" sqref="K2"/>
    </sheetView>
  </sheetViews>
  <sheetFormatPr defaultColWidth="8.7109375" defaultRowHeight="60" customHeight="1"/>
  <cols>
    <col min="1" max="1" width="0.85546875" customWidth="1"/>
    <col min="2" max="2" width="55.7109375" customWidth="1"/>
    <col min="3" max="3" width="27.7109375" style="10" customWidth="1"/>
    <col min="4" max="5" width="15.7109375" style="10" customWidth="1"/>
    <col min="6" max="6" width="14.7109375" style="10" customWidth="1"/>
    <col min="7" max="7" width="24.7109375" style="10" customWidth="1"/>
    <col min="8" max="8" width="14.7109375" style="10" customWidth="1"/>
    <col min="9" max="9" width="13.7109375" style="9" customWidth="1"/>
    <col min="10" max="10" width="13.7109375" style="7" customWidth="1"/>
    <col min="13" max="13" width="10.28515625" bestFit="1" customWidth="1"/>
  </cols>
  <sheetData>
    <row r="1" spans="2:10" ht="5.0999999999999996" customHeight="1"/>
    <row r="2" spans="2:10" s="1" customFormat="1" ht="132.94999999999999" customHeight="1">
      <c r="B2" s="41"/>
      <c r="C2" s="42"/>
      <c r="D2" s="43"/>
      <c r="E2" s="43"/>
      <c r="F2" s="43"/>
      <c r="G2" s="43"/>
      <c r="H2" s="43"/>
      <c r="I2" s="44"/>
      <c r="J2" s="45"/>
    </row>
    <row r="3" spans="2:10" s="1" customFormat="1" ht="18.95" customHeight="1">
      <c r="B3" s="95"/>
      <c r="C3" s="93"/>
      <c r="D3" s="94"/>
      <c r="E3" s="94"/>
      <c r="F3" s="94"/>
      <c r="G3" s="94"/>
      <c r="H3" s="278" t="s">
        <v>281</v>
      </c>
      <c r="I3" s="278"/>
      <c r="J3" s="220">
        <v>0</v>
      </c>
    </row>
    <row r="4" spans="2:10" s="1" customFormat="1" ht="18.95" customHeight="1">
      <c r="B4" s="95"/>
      <c r="C4" s="93"/>
      <c r="D4" s="94"/>
      <c r="E4" s="94"/>
      <c r="F4" s="94"/>
      <c r="G4" s="94"/>
      <c r="H4" s="193"/>
      <c r="I4" s="193"/>
      <c r="J4" s="220"/>
    </row>
    <row r="5" spans="2:10" s="1" customFormat="1" ht="9.9499999999999993" customHeight="1">
      <c r="B5" s="47"/>
      <c r="C5" s="48"/>
      <c r="D5" s="46"/>
      <c r="E5" s="46"/>
      <c r="F5" s="46"/>
      <c r="G5" s="46"/>
      <c r="H5" s="46"/>
      <c r="I5" s="49"/>
      <c r="J5" s="61"/>
    </row>
    <row r="6" spans="2:10" s="5" customFormat="1" ht="20.100000000000001" customHeight="1">
      <c r="B6" s="343" t="s">
        <v>348</v>
      </c>
      <c r="C6" s="311" t="s">
        <v>0</v>
      </c>
      <c r="D6" s="312" t="s">
        <v>6</v>
      </c>
      <c r="E6" s="313"/>
      <c r="F6" s="314" t="s">
        <v>5</v>
      </c>
      <c r="G6" s="315" t="s">
        <v>554</v>
      </c>
      <c r="H6" s="315" t="s">
        <v>4</v>
      </c>
      <c r="I6" s="346" t="s">
        <v>3</v>
      </c>
      <c r="J6" s="332" t="s">
        <v>9</v>
      </c>
    </row>
    <row r="7" spans="2:10" s="5" customFormat="1" ht="20.100000000000001" customHeight="1">
      <c r="B7" s="344"/>
      <c r="C7" s="345"/>
      <c r="D7" s="98" t="s">
        <v>7</v>
      </c>
      <c r="E7" s="98" t="s">
        <v>8</v>
      </c>
      <c r="F7" s="314"/>
      <c r="G7" s="263"/>
      <c r="H7" s="263"/>
      <c r="I7" s="347"/>
      <c r="J7" s="333"/>
    </row>
    <row r="8" spans="2:10" s="5" customFormat="1" ht="30" customHeight="1">
      <c r="B8" s="14"/>
      <c r="C8" s="331" t="s">
        <v>466</v>
      </c>
      <c r="D8" s="272"/>
      <c r="E8" s="272"/>
      <c r="F8" s="272"/>
      <c r="G8" s="272"/>
      <c r="H8" s="272"/>
      <c r="I8" s="272"/>
      <c r="J8" s="273"/>
    </row>
    <row r="9" spans="2:10" s="5" customFormat="1" ht="15" customHeight="1">
      <c r="B9" s="14"/>
      <c r="C9" s="102" t="s">
        <v>460</v>
      </c>
      <c r="D9" s="56">
        <v>22.4</v>
      </c>
      <c r="E9" s="56">
        <v>25</v>
      </c>
      <c r="F9" s="55">
        <v>9300</v>
      </c>
      <c r="G9" s="109" t="s">
        <v>467</v>
      </c>
      <c r="H9" s="55">
        <v>224</v>
      </c>
      <c r="I9" s="70">
        <v>9832</v>
      </c>
      <c r="J9" s="114">
        <f>I9*(100-$J$3)/100</f>
        <v>9832</v>
      </c>
    </row>
    <row r="10" spans="2:10" s="5" customFormat="1" ht="15" customHeight="1">
      <c r="B10" s="14"/>
      <c r="C10" s="102" t="s">
        <v>461</v>
      </c>
      <c r="D10" s="56">
        <v>28</v>
      </c>
      <c r="E10" s="56">
        <v>31.5</v>
      </c>
      <c r="F10" s="55">
        <v>10200</v>
      </c>
      <c r="G10" s="109" t="s">
        <v>467</v>
      </c>
      <c r="H10" s="55">
        <v>225</v>
      </c>
      <c r="I10" s="70">
        <v>9955</v>
      </c>
      <c r="J10" s="114">
        <f t="shared" ref="J10:J20" si="0">I10*(100-$J$3)/100</f>
        <v>9955</v>
      </c>
    </row>
    <row r="11" spans="2:10" s="5" customFormat="1" ht="15" customHeight="1">
      <c r="B11" s="14"/>
      <c r="C11" s="102" t="s">
        <v>462</v>
      </c>
      <c r="D11" s="56">
        <v>33.5</v>
      </c>
      <c r="E11" s="56">
        <v>37.5</v>
      </c>
      <c r="F11" s="55">
        <v>10500</v>
      </c>
      <c r="G11" s="109" t="s">
        <v>467</v>
      </c>
      <c r="H11" s="55">
        <v>227</v>
      </c>
      <c r="I11" s="191">
        <v>10277</v>
      </c>
      <c r="J11" s="114">
        <f t="shared" si="0"/>
        <v>10277</v>
      </c>
    </row>
    <row r="12" spans="2:10" s="5" customFormat="1" ht="15" customHeight="1">
      <c r="B12" s="14"/>
      <c r="C12" s="110" t="s">
        <v>463</v>
      </c>
      <c r="D12" s="111">
        <v>40</v>
      </c>
      <c r="E12" s="111">
        <v>45</v>
      </c>
      <c r="F12" s="112">
        <v>11700</v>
      </c>
      <c r="G12" s="109" t="s">
        <v>468</v>
      </c>
      <c r="H12" s="112">
        <v>312</v>
      </c>
      <c r="I12" s="69">
        <v>13738</v>
      </c>
      <c r="J12" s="114">
        <f t="shared" si="0"/>
        <v>13738</v>
      </c>
    </row>
    <row r="13" spans="2:10" s="5" customFormat="1" ht="15" customHeight="1">
      <c r="B13" s="14"/>
      <c r="C13" s="103" t="s">
        <v>464</v>
      </c>
      <c r="D13" s="59">
        <v>45</v>
      </c>
      <c r="E13" s="189">
        <v>50</v>
      </c>
      <c r="F13" s="79">
        <v>11700</v>
      </c>
      <c r="G13" s="109" t="s">
        <v>468</v>
      </c>
      <c r="H13" s="58">
        <v>315</v>
      </c>
      <c r="I13" s="70">
        <v>14100</v>
      </c>
      <c r="J13" s="114">
        <f t="shared" si="0"/>
        <v>14100</v>
      </c>
    </row>
    <row r="14" spans="2:10" s="5" customFormat="1" ht="15" customHeight="1">
      <c r="B14" s="14"/>
      <c r="C14" s="103" t="s">
        <v>465</v>
      </c>
      <c r="D14" s="60">
        <v>50</v>
      </c>
      <c r="E14" s="52">
        <v>56</v>
      </c>
      <c r="F14" s="54">
        <v>11700</v>
      </c>
      <c r="G14" s="109" t="s">
        <v>468</v>
      </c>
      <c r="H14" s="51">
        <v>318</v>
      </c>
      <c r="I14" s="70">
        <v>14633</v>
      </c>
      <c r="J14" s="114">
        <f t="shared" si="0"/>
        <v>14633</v>
      </c>
    </row>
    <row r="15" spans="2:10" s="5" customFormat="1" ht="30" customHeight="1">
      <c r="B15" s="14"/>
      <c r="C15" s="331" t="s">
        <v>567</v>
      </c>
      <c r="D15" s="272"/>
      <c r="E15" s="272"/>
      <c r="F15" s="272"/>
      <c r="G15" s="272"/>
      <c r="H15" s="272"/>
      <c r="I15" s="272"/>
      <c r="J15" s="273"/>
    </row>
    <row r="16" spans="2:10" s="5" customFormat="1" ht="15" customHeight="1">
      <c r="B16" s="14"/>
      <c r="C16" s="103" t="s">
        <v>568</v>
      </c>
      <c r="D16" s="52">
        <v>22.4</v>
      </c>
      <c r="E16" s="52">
        <v>25</v>
      </c>
      <c r="F16" s="54">
        <v>9300</v>
      </c>
      <c r="G16" s="109" t="s">
        <v>193</v>
      </c>
      <c r="H16" s="51">
        <v>197</v>
      </c>
      <c r="I16" s="70">
        <v>8749</v>
      </c>
      <c r="J16" s="114">
        <f>I16*(100-$J$3)/100</f>
        <v>8749</v>
      </c>
    </row>
    <row r="17" spans="2:10" s="5" customFormat="1" ht="15" customHeight="1">
      <c r="B17" s="14"/>
      <c r="C17" s="103" t="s">
        <v>569</v>
      </c>
      <c r="D17" s="56">
        <v>28</v>
      </c>
      <c r="E17" s="56">
        <v>31.5</v>
      </c>
      <c r="F17" s="55">
        <v>10200</v>
      </c>
      <c r="G17" s="109" t="s">
        <v>193</v>
      </c>
      <c r="H17" s="55">
        <v>197</v>
      </c>
      <c r="I17" s="190">
        <v>9215</v>
      </c>
      <c r="J17" s="114">
        <f t="shared" si="0"/>
        <v>9215</v>
      </c>
    </row>
    <row r="18" spans="2:10" s="5" customFormat="1" ht="15" customHeight="1">
      <c r="B18" s="14"/>
      <c r="C18" s="103" t="s">
        <v>570</v>
      </c>
      <c r="D18" s="56">
        <v>33.5</v>
      </c>
      <c r="E18" s="56">
        <v>37.5</v>
      </c>
      <c r="F18" s="55">
        <v>10500</v>
      </c>
      <c r="G18" s="113" t="s">
        <v>194</v>
      </c>
      <c r="H18" s="55">
        <v>224</v>
      </c>
      <c r="I18" s="191">
        <v>9678</v>
      </c>
      <c r="J18" s="114">
        <f t="shared" si="0"/>
        <v>9678</v>
      </c>
    </row>
    <row r="19" spans="2:10" s="5" customFormat="1" ht="15" customHeight="1">
      <c r="B19" s="14"/>
      <c r="C19" s="103" t="s">
        <v>571</v>
      </c>
      <c r="D19" s="111">
        <v>40</v>
      </c>
      <c r="E19" s="111">
        <v>45</v>
      </c>
      <c r="F19" s="79">
        <v>11400</v>
      </c>
      <c r="G19" s="113" t="s">
        <v>194</v>
      </c>
      <c r="H19" s="58">
        <v>227</v>
      </c>
      <c r="I19" s="69">
        <v>12407</v>
      </c>
      <c r="J19" s="114">
        <f t="shared" si="0"/>
        <v>12407</v>
      </c>
    </row>
    <row r="20" spans="2:10" s="5" customFormat="1" ht="15" customHeight="1">
      <c r="B20" s="14"/>
      <c r="C20" s="103" t="s">
        <v>572</v>
      </c>
      <c r="D20" s="59">
        <v>45</v>
      </c>
      <c r="E20" s="189">
        <v>50</v>
      </c>
      <c r="F20" s="54">
        <v>11400</v>
      </c>
      <c r="G20" s="113" t="s">
        <v>194</v>
      </c>
      <c r="H20" s="51">
        <v>247</v>
      </c>
      <c r="I20" s="70">
        <v>12971</v>
      </c>
      <c r="J20" s="114">
        <f t="shared" si="0"/>
        <v>12971</v>
      </c>
    </row>
    <row r="21" spans="2:10" s="5" customFormat="1" ht="30" customHeight="1">
      <c r="B21" s="14"/>
      <c r="C21" s="272" t="s">
        <v>192</v>
      </c>
      <c r="D21" s="272"/>
      <c r="E21" s="272"/>
      <c r="F21" s="272"/>
      <c r="G21" s="272"/>
      <c r="H21" s="272"/>
      <c r="I21" s="272"/>
      <c r="J21" s="273"/>
    </row>
    <row r="22" spans="2:10" s="5" customFormat="1" ht="15" customHeight="1">
      <c r="B22" s="14"/>
      <c r="C22" s="102" t="s">
        <v>189</v>
      </c>
      <c r="D22" s="56">
        <v>22.4</v>
      </c>
      <c r="E22" s="56">
        <v>25</v>
      </c>
      <c r="F22" s="55">
        <v>9300</v>
      </c>
      <c r="G22" s="109" t="s">
        <v>193</v>
      </c>
      <c r="H22" s="55">
        <v>210</v>
      </c>
      <c r="I22" s="70">
        <v>9788</v>
      </c>
      <c r="J22" s="114">
        <f>I22*(100-$J$3)/100</f>
        <v>9788</v>
      </c>
    </row>
    <row r="23" spans="2:10" s="5" customFormat="1" ht="15" customHeight="1">
      <c r="B23" s="14"/>
      <c r="C23" s="102" t="s">
        <v>188</v>
      </c>
      <c r="D23" s="56">
        <v>28</v>
      </c>
      <c r="E23" s="56">
        <v>31.5</v>
      </c>
      <c r="F23" s="55">
        <v>10200</v>
      </c>
      <c r="G23" s="109" t="s">
        <v>193</v>
      </c>
      <c r="H23" s="55">
        <v>212</v>
      </c>
      <c r="I23" s="70">
        <v>10714</v>
      </c>
      <c r="J23" s="114">
        <f t="shared" ref="J23:J27" si="1">I23*(100-$J$3)/100</f>
        <v>10714</v>
      </c>
    </row>
    <row r="24" spans="2:10" s="5" customFormat="1" ht="15" customHeight="1">
      <c r="B24" s="14"/>
      <c r="C24" s="102" t="s">
        <v>187</v>
      </c>
      <c r="D24" s="56">
        <v>33.5</v>
      </c>
      <c r="E24" s="56">
        <v>37.5</v>
      </c>
      <c r="F24" s="55">
        <v>10500</v>
      </c>
      <c r="G24" s="131" t="s">
        <v>193</v>
      </c>
      <c r="H24" s="55">
        <v>215</v>
      </c>
      <c r="I24" s="191">
        <v>11353</v>
      </c>
      <c r="J24" s="114">
        <f t="shared" si="1"/>
        <v>11353</v>
      </c>
    </row>
    <row r="25" spans="2:10" s="5" customFormat="1" ht="15" customHeight="1">
      <c r="B25" s="14"/>
      <c r="C25" s="110" t="s">
        <v>186</v>
      </c>
      <c r="D25" s="111">
        <v>40</v>
      </c>
      <c r="E25" s="111">
        <v>45</v>
      </c>
      <c r="F25" s="112">
        <v>11700</v>
      </c>
      <c r="G25" s="113" t="s">
        <v>194</v>
      </c>
      <c r="H25" s="112">
        <v>298</v>
      </c>
      <c r="I25" s="69">
        <v>13050</v>
      </c>
      <c r="J25" s="114">
        <f t="shared" si="1"/>
        <v>13050</v>
      </c>
    </row>
    <row r="26" spans="2:10" s="5" customFormat="1" ht="15" customHeight="1">
      <c r="B26" s="14"/>
      <c r="C26" s="103" t="s">
        <v>185</v>
      </c>
      <c r="D26" s="59">
        <v>45</v>
      </c>
      <c r="E26" s="57">
        <v>50</v>
      </c>
      <c r="F26" s="79">
        <v>11700</v>
      </c>
      <c r="G26" s="79" t="s">
        <v>194</v>
      </c>
      <c r="H26" s="58">
        <v>312</v>
      </c>
      <c r="I26" s="70">
        <v>13866</v>
      </c>
      <c r="J26" s="114">
        <f t="shared" si="1"/>
        <v>13866</v>
      </c>
    </row>
    <row r="27" spans="2:10" s="5" customFormat="1" ht="15" customHeight="1">
      <c r="B27" s="14"/>
      <c r="C27" s="103" t="s">
        <v>184</v>
      </c>
      <c r="D27" s="60">
        <v>50</v>
      </c>
      <c r="E27" s="52">
        <v>56</v>
      </c>
      <c r="F27" s="54">
        <v>11700</v>
      </c>
      <c r="G27" s="79" t="s">
        <v>194</v>
      </c>
      <c r="H27" s="51">
        <v>318</v>
      </c>
      <c r="I27" s="70">
        <v>14638</v>
      </c>
      <c r="J27" s="114">
        <f t="shared" si="1"/>
        <v>14638</v>
      </c>
    </row>
    <row r="28" spans="2:10" s="5" customFormat="1" ht="30" customHeight="1">
      <c r="B28" s="14"/>
      <c r="C28" s="331" t="s">
        <v>195</v>
      </c>
      <c r="D28" s="272"/>
      <c r="E28" s="272"/>
      <c r="F28" s="272"/>
      <c r="G28" s="272"/>
      <c r="H28" s="272"/>
      <c r="I28" s="272"/>
      <c r="J28" s="273"/>
    </row>
    <row r="29" spans="2:10" s="5" customFormat="1" ht="15" customHeight="1">
      <c r="B29" s="14"/>
      <c r="C29" s="103" t="s">
        <v>183</v>
      </c>
      <c r="D29" s="52">
        <v>8</v>
      </c>
      <c r="E29" s="52">
        <v>9</v>
      </c>
      <c r="F29" s="54" t="s">
        <v>30</v>
      </c>
      <c r="G29" s="54" t="s">
        <v>196</v>
      </c>
      <c r="H29" s="51">
        <v>78</v>
      </c>
      <c r="I29" s="70">
        <v>4078</v>
      </c>
      <c r="J29" s="114">
        <f t="shared" ref="J29:J38" si="2">I29*(100-$J$3)/100</f>
        <v>4078</v>
      </c>
    </row>
    <row r="30" spans="2:10" s="5" customFormat="1" ht="15" customHeight="1">
      <c r="B30" s="14"/>
      <c r="C30" s="103" t="s">
        <v>182</v>
      </c>
      <c r="D30" s="52">
        <v>11.2</v>
      </c>
      <c r="E30" s="52">
        <v>12.5</v>
      </c>
      <c r="F30" s="54" t="s">
        <v>30</v>
      </c>
      <c r="G30" s="54" t="s">
        <v>196</v>
      </c>
      <c r="H30" s="51">
        <v>100</v>
      </c>
      <c r="I30" s="70">
        <v>5688</v>
      </c>
      <c r="J30" s="114">
        <f t="shared" si="2"/>
        <v>5688</v>
      </c>
    </row>
    <row r="31" spans="2:10" s="5" customFormat="1" ht="15" customHeight="1">
      <c r="B31" s="14"/>
      <c r="C31" s="103" t="s">
        <v>181</v>
      </c>
      <c r="D31" s="52">
        <v>14</v>
      </c>
      <c r="E31" s="52">
        <v>16</v>
      </c>
      <c r="F31" s="54" t="s">
        <v>30</v>
      </c>
      <c r="G31" s="54" t="s">
        <v>196</v>
      </c>
      <c r="H31" s="51">
        <v>100</v>
      </c>
      <c r="I31" s="70">
        <v>5732</v>
      </c>
      <c r="J31" s="114">
        <f t="shared" si="2"/>
        <v>5732</v>
      </c>
    </row>
    <row r="32" spans="2:10" s="5" customFormat="1" ht="15" customHeight="1">
      <c r="B32" s="14"/>
      <c r="C32" s="103" t="s">
        <v>180</v>
      </c>
      <c r="D32" s="52">
        <v>15.5</v>
      </c>
      <c r="E32" s="52">
        <v>18</v>
      </c>
      <c r="F32" s="54" t="s">
        <v>30</v>
      </c>
      <c r="G32" s="54" t="s">
        <v>196</v>
      </c>
      <c r="H32" s="51">
        <v>100</v>
      </c>
      <c r="I32" s="191">
        <v>5798</v>
      </c>
      <c r="J32" s="114">
        <f t="shared" si="2"/>
        <v>5798</v>
      </c>
    </row>
    <row r="33" spans="2:13" s="5" customFormat="1" ht="15" customHeight="1">
      <c r="B33" s="14"/>
      <c r="C33" s="116" t="s">
        <v>254</v>
      </c>
      <c r="D33" s="189">
        <v>22.4</v>
      </c>
      <c r="E33" s="189">
        <v>25</v>
      </c>
      <c r="F33" s="79" t="s">
        <v>30</v>
      </c>
      <c r="G33" s="79" t="s">
        <v>197</v>
      </c>
      <c r="H33" s="58">
        <v>160</v>
      </c>
      <c r="I33" s="192">
        <v>8677</v>
      </c>
      <c r="J33" s="114">
        <f t="shared" si="2"/>
        <v>8677</v>
      </c>
    </row>
    <row r="34" spans="2:13" s="5" customFormat="1" ht="15" customHeight="1">
      <c r="B34" s="14"/>
      <c r="C34" s="103" t="s">
        <v>253</v>
      </c>
      <c r="D34" s="52">
        <v>28</v>
      </c>
      <c r="E34" s="52">
        <v>31.5</v>
      </c>
      <c r="F34" s="54" t="s">
        <v>30</v>
      </c>
      <c r="G34" s="54" t="s">
        <v>197</v>
      </c>
      <c r="H34" s="51">
        <v>160</v>
      </c>
      <c r="I34" s="191">
        <v>8752</v>
      </c>
      <c r="J34" s="114">
        <f t="shared" si="2"/>
        <v>8752</v>
      </c>
    </row>
    <row r="35" spans="2:13" s="5" customFormat="1" ht="30" customHeight="1">
      <c r="B35" s="14"/>
      <c r="C35" s="361" t="s">
        <v>198</v>
      </c>
      <c r="D35" s="323"/>
      <c r="E35" s="323"/>
      <c r="F35" s="323"/>
      <c r="G35" s="323"/>
      <c r="H35" s="323"/>
      <c r="I35" s="323"/>
      <c r="J35" s="273"/>
    </row>
    <row r="36" spans="2:13" s="5" customFormat="1" ht="15" customHeight="1">
      <c r="B36" s="14"/>
      <c r="C36" s="103" t="s">
        <v>179</v>
      </c>
      <c r="D36" s="107">
        <v>11.2</v>
      </c>
      <c r="E36" s="107">
        <v>12.5</v>
      </c>
      <c r="F36" s="54" t="s">
        <v>30</v>
      </c>
      <c r="G36" s="54" t="s">
        <v>199</v>
      </c>
      <c r="H36" s="51">
        <v>93</v>
      </c>
      <c r="I36" s="70">
        <v>4056</v>
      </c>
      <c r="J36" s="114">
        <f t="shared" si="2"/>
        <v>4056</v>
      </c>
    </row>
    <row r="37" spans="2:13" s="5" customFormat="1" ht="15" customHeight="1">
      <c r="B37" s="14"/>
      <c r="C37" s="103" t="s">
        <v>178</v>
      </c>
      <c r="D37" s="107">
        <v>14</v>
      </c>
      <c r="E37" s="107">
        <v>16</v>
      </c>
      <c r="F37" s="54" t="s">
        <v>30</v>
      </c>
      <c r="G37" s="54" t="s">
        <v>199</v>
      </c>
      <c r="H37" s="51">
        <v>95</v>
      </c>
      <c r="I37" s="70">
        <v>4140</v>
      </c>
      <c r="J37" s="114">
        <f t="shared" si="2"/>
        <v>4140</v>
      </c>
    </row>
    <row r="38" spans="2:13" s="5" customFormat="1" ht="15" customHeight="1">
      <c r="B38" s="37"/>
      <c r="C38" s="103" t="s">
        <v>177</v>
      </c>
      <c r="D38" s="107">
        <v>15.5</v>
      </c>
      <c r="E38" s="107">
        <v>18</v>
      </c>
      <c r="F38" s="54" t="s">
        <v>30</v>
      </c>
      <c r="G38" s="54" t="s">
        <v>199</v>
      </c>
      <c r="H38" s="51">
        <v>97</v>
      </c>
      <c r="I38" s="70">
        <v>4656</v>
      </c>
      <c r="J38" s="114">
        <f t="shared" si="2"/>
        <v>4656</v>
      </c>
    </row>
    <row r="39" spans="2:13" s="4" customFormat="1" ht="30" customHeight="1">
      <c r="B39" s="76"/>
      <c r="C39" s="75"/>
      <c r="D39" s="28"/>
      <c r="E39" s="28"/>
      <c r="F39" s="28"/>
      <c r="G39" s="28"/>
      <c r="H39" s="28"/>
      <c r="I39" s="62"/>
      <c r="J39" s="80"/>
      <c r="K39" s="5"/>
      <c r="L39" s="5"/>
      <c r="M39" s="5"/>
    </row>
    <row r="40" spans="2:13" s="2" customFormat="1" ht="20.100000000000001" customHeight="1">
      <c r="B40" s="362" t="s">
        <v>349</v>
      </c>
      <c r="C40" s="290" t="s">
        <v>0</v>
      </c>
      <c r="D40" s="285" t="s">
        <v>6</v>
      </c>
      <c r="E40" s="286"/>
      <c r="F40" s="287" t="s">
        <v>5</v>
      </c>
      <c r="G40" s="262" t="s">
        <v>20</v>
      </c>
      <c r="H40" s="262" t="s">
        <v>4</v>
      </c>
      <c r="I40" s="336" t="s">
        <v>3</v>
      </c>
      <c r="J40" s="338" t="s">
        <v>9</v>
      </c>
      <c r="K40" s="5"/>
      <c r="L40" s="5"/>
      <c r="M40" s="5"/>
    </row>
    <row r="41" spans="2:13" s="2" customFormat="1" ht="20.100000000000001" customHeight="1">
      <c r="B41" s="344"/>
      <c r="C41" s="291"/>
      <c r="D41" s="98" t="s">
        <v>7</v>
      </c>
      <c r="E41" s="98" t="s">
        <v>8</v>
      </c>
      <c r="F41" s="288"/>
      <c r="G41" s="263"/>
      <c r="H41" s="263"/>
      <c r="I41" s="337"/>
      <c r="J41" s="338"/>
      <c r="K41" s="5"/>
      <c r="L41" s="5"/>
      <c r="M41" s="5"/>
    </row>
    <row r="42" spans="2:13" s="2" customFormat="1" ht="30" customHeight="1">
      <c r="B42" s="81"/>
      <c r="C42" s="339" t="s">
        <v>255</v>
      </c>
      <c r="D42" s="272"/>
      <c r="E42" s="272"/>
      <c r="F42" s="272"/>
      <c r="G42" s="272"/>
      <c r="H42" s="272"/>
      <c r="I42" s="272"/>
      <c r="J42" s="273"/>
      <c r="K42" s="5"/>
      <c r="L42" s="5"/>
      <c r="M42" s="5"/>
    </row>
    <row r="43" spans="2:13" s="63" customFormat="1" ht="15" customHeight="1">
      <c r="B43" s="66"/>
      <c r="C43" s="101" t="s">
        <v>176</v>
      </c>
      <c r="D43" s="106">
        <v>2.2000000000000002</v>
      </c>
      <c r="E43" s="106">
        <v>2.8</v>
      </c>
      <c r="F43" s="67" t="s">
        <v>342</v>
      </c>
      <c r="G43" s="85" t="s">
        <v>200</v>
      </c>
      <c r="H43" s="117">
        <v>20</v>
      </c>
      <c r="I43" s="70">
        <v>1063</v>
      </c>
      <c r="J43" s="114">
        <f t="shared" ref="J43:J106" si="3">I43*(100-$J$3)/100</f>
        <v>1063</v>
      </c>
      <c r="K43" s="5"/>
      <c r="L43" s="5"/>
      <c r="M43" s="5"/>
    </row>
    <row r="44" spans="2:13" s="63" customFormat="1" ht="15" customHeight="1">
      <c r="B44" s="66"/>
      <c r="C44" s="101" t="s">
        <v>175</v>
      </c>
      <c r="D44" s="106">
        <v>2.8</v>
      </c>
      <c r="E44" s="106">
        <v>3.3</v>
      </c>
      <c r="F44" s="67" t="s">
        <v>342</v>
      </c>
      <c r="G44" s="85" t="s">
        <v>200</v>
      </c>
      <c r="H44" s="117">
        <v>20</v>
      </c>
      <c r="I44" s="70">
        <v>1089</v>
      </c>
      <c r="J44" s="114">
        <f t="shared" si="3"/>
        <v>1089</v>
      </c>
      <c r="K44" s="5"/>
      <c r="L44" s="5"/>
      <c r="M44" s="5"/>
    </row>
    <row r="45" spans="2:13" s="63" customFormat="1" ht="15" customHeight="1">
      <c r="B45" s="66"/>
      <c r="C45" s="101" t="s">
        <v>174</v>
      </c>
      <c r="D45" s="106">
        <v>3.6</v>
      </c>
      <c r="E45" s="106">
        <v>4.2</v>
      </c>
      <c r="F45" s="67" t="s">
        <v>342</v>
      </c>
      <c r="G45" s="85" t="s">
        <v>200</v>
      </c>
      <c r="H45" s="117">
        <v>20</v>
      </c>
      <c r="I45" s="70">
        <v>1111</v>
      </c>
      <c r="J45" s="114">
        <f t="shared" si="3"/>
        <v>1111</v>
      </c>
      <c r="K45" s="5"/>
      <c r="L45" s="5"/>
      <c r="M45" s="5"/>
    </row>
    <row r="46" spans="2:13" s="63" customFormat="1" ht="15" customHeight="1">
      <c r="B46" s="66"/>
      <c r="C46" s="101" t="s">
        <v>173</v>
      </c>
      <c r="D46" s="106">
        <v>4.3</v>
      </c>
      <c r="E46" s="106">
        <v>4.9000000000000004</v>
      </c>
      <c r="F46" s="67" t="s">
        <v>343</v>
      </c>
      <c r="G46" s="85" t="s">
        <v>200</v>
      </c>
      <c r="H46" s="117">
        <v>20</v>
      </c>
      <c r="I46" s="70">
        <v>1133</v>
      </c>
      <c r="J46" s="114">
        <f t="shared" si="3"/>
        <v>1133</v>
      </c>
      <c r="K46" s="5"/>
      <c r="L46" s="5"/>
      <c r="M46" s="5"/>
    </row>
    <row r="47" spans="2:13" s="63" customFormat="1" ht="15" customHeight="1">
      <c r="B47" s="66"/>
      <c r="C47" s="101" t="s">
        <v>172</v>
      </c>
      <c r="D47" s="106">
        <v>5</v>
      </c>
      <c r="E47" s="106">
        <v>5.6</v>
      </c>
      <c r="F47" s="67" t="s">
        <v>344</v>
      </c>
      <c r="G47" s="85" t="s">
        <v>200</v>
      </c>
      <c r="H47" s="117">
        <v>20</v>
      </c>
      <c r="I47" s="70">
        <v>1155</v>
      </c>
      <c r="J47" s="114">
        <f t="shared" si="3"/>
        <v>1155</v>
      </c>
      <c r="K47" s="5"/>
      <c r="L47" s="5"/>
      <c r="M47" s="5"/>
    </row>
    <row r="48" spans="2:13" s="63" customFormat="1" ht="15" customHeight="1">
      <c r="B48" s="66"/>
      <c r="C48" s="352" t="s">
        <v>345</v>
      </c>
      <c r="D48" s="353"/>
      <c r="E48" s="353"/>
      <c r="F48" s="354"/>
      <c r="G48" s="85" t="s">
        <v>30</v>
      </c>
      <c r="H48" s="100" t="s">
        <v>30</v>
      </c>
      <c r="I48" s="70">
        <v>131</v>
      </c>
      <c r="J48" s="114">
        <f t="shared" si="3"/>
        <v>131</v>
      </c>
      <c r="K48" s="5"/>
      <c r="L48" s="5"/>
      <c r="M48" s="5"/>
    </row>
    <row r="49" spans="2:10" s="5" customFormat="1" ht="30" customHeight="1">
      <c r="B49" s="35"/>
      <c r="C49" s="331" t="s">
        <v>171</v>
      </c>
      <c r="D49" s="272"/>
      <c r="E49" s="272"/>
      <c r="F49" s="272"/>
      <c r="G49" s="272"/>
      <c r="H49" s="272"/>
      <c r="I49" s="272"/>
      <c r="J49" s="273"/>
    </row>
    <row r="50" spans="2:10" s="5" customFormat="1" ht="15" customHeight="1">
      <c r="B50" s="35"/>
      <c r="C50" s="53" t="s">
        <v>170</v>
      </c>
      <c r="D50" s="106">
        <v>5.6</v>
      </c>
      <c r="E50" s="106">
        <v>6.5</v>
      </c>
      <c r="F50" s="30" t="s">
        <v>118</v>
      </c>
      <c r="G50" s="30" t="s">
        <v>201</v>
      </c>
      <c r="H50" s="119">
        <v>23</v>
      </c>
      <c r="I50" s="70">
        <v>1226</v>
      </c>
      <c r="J50" s="114">
        <f t="shared" si="3"/>
        <v>1226</v>
      </c>
    </row>
    <row r="51" spans="2:10" s="5" customFormat="1" ht="15" customHeight="1">
      <c r="B51" s="35"/>
      <c r="C51" s="53" t="s">
        <v>169</v>
      </c>
      <c r="D51" s="106">
        <v>6.3</v>
      </c>
      <c r="E51" s="106">
        <v>7.5</v>
      </c>
      <c r="F51" s="30" t="s">
        <v>168</v>
      </c>
      <c r="G51" s="30" t="s">
        <v>201</v>
      </c>
      <c r="H51" s="119">
        <v>23</v>
      </c>
      <c r="I51" s="70">
        <v>1248</v>
      </c>
      <c r="J51" s="114">
        <f t="shared" si="3"/>
        <v>1248</v>
      </c>
    </row>
    <row r="52" spans="2:10" s="5" customFormat="1" ht="15" customHeight="1">
      <c r="B52" s="35"/>
      <c r="C52" s="53" t="s">
        <v>167</v>
      </c>
      <c r="D52" s="106">
        <v>7.1</v>
      </c>
      <c r="E52" s="106">
        <v>8.5</v>
      </c>
      <c r="F52" s="30" t="s">
        <v>166</v>
      </c>
      <c r="G52" s="30" t="s">
        <v>201</v>
      </c>
      <c r="H52" s="119">
        <v>23</v>
      </c>
      <c r="I52" s="70">
        <v>1274</v>
      </c>
      <c r="J52" s="114">
        <f t="shared" si="3"/>
        <v>1274</v>
      </c>
    </row>
    <row r="53" spans="2:10" s="5" customFormat="1" ht="15" customHeight="1">
      <c r="B53" s="35"/>
      <c r="C53" s="53" t="s">
        <v>165</v>
      </c>
      <c r="D53" s="106">
        <v>8.4</v>
      </c>
      <c r="E53" s="106">
        <v>9.6</v>
      </c>
      <c r="F53" s="30" t="s">
        <v>163</v>
      </c>
      <c r="G53" s="30" t="s">
        <v>202</v>
      </c>
      <c r="H53" s="119">
        <v>24</v>
      </c>
      <c r="I53" s="70">
        <v>1301</v>
      </c>
      <c r="J53" s="114">
        <f t="shared" si="3"/>
        <v>1301</v>
      </c>
    </row>
    <row r="54" spans="2:10" s="5" customFormat="1" ht="15" customHeight="1">
      <c r="B54" s="35"/>
      <c r="C54" s="53" t="s">
        <v>164</v>
      </c>
      <c r="D54" s="106">
        <v>9</v>
      </c>
      <c r="E54" s="106">
        <v>10</v>
      </c>
      <c r="F54" s="30" t="s">
        <v>163</v>
      </c>
      <c r="G54" s="30" t="s">
        <v>202</v>
      </c>
      <c r="H54" s="119">
        <v>24</v>
      </c>
      <c r="I54" s="70">
        <v>1323</v>
      </c>
      <c r="J54" s="114">
        <f t="shared" si="3"/>
        <v>1323</v>
      </c>
    </row>
    <row r="55" spans="2:10" s="5" customFormat="1" ht="15" customHeight="1">
      <c r="B55" s="35"/>
      <c r="C55" s="53" t="s">
        <v>162</v>
      </c>
      <c r="D55" s="106">
        <v>11.2</v>
      </c>
      <c r="E55" s="106">
        <v>13</v>
      </c>
      <c r="F55" s="30" t="s">
        <v>161</v>
      </c>
      <c r="G55" s="30" t="s">
        <v>202</v>
      </c>
      <c r="H55" s="119">
        <v>27</v>
      </c>
      <c r="I55" s="70">
        <v>1376</v>
      </c>
      <c r="J55" s="114">
        <f t="shared" si="3"/>
        <v>1376</v>
      </c>
    </row>
    <row r="56" spans="2:10" s="5" customFormat="1" ht="15" customHeight="1">
      <c r="B56" s="35"/>
      <c r="C56" s="53" t="s">
        <v>160</v>
      </c>
      <c r="D56" s="106">
        <v>14.2</v>
      </c>
      <c r="E56" s="106">
        <v>16.3</v>
      </c>
      <c r="F56" s="30" t="s">
        <v>159</v>
      </c>
      <c r="G56" s="30" t="s">
        <v>202</v>
      </c>
      <c r="H56" s="119">
        <v>27</v>
      </c>
      <c r="I56" s="70">
        <v>1402</v>
      </c>
      <c r="J56" s="114">
        <f t="shared" si="3"/>
        <v>1402</v>
      </c>
    </row>
    <row r="57" spans="2:10" s="5" customFormat="1" ht="15" customHeight="1">
      <c r="B57" s="35"/>
      <c r="C57" s="53" t="s">
        <v>158</v>
      </c>
      <c r="D57" s="106">
        <v>16</v>
      </c>
      <c r="E57" s="106">
        <v>18</v>
      </c>
      <c r="F57" s="30" t="s">
        <v>157</v>
      </c>
      <c r="G57" s="30" t="s">
        <v>202</v>
      </c>
      <c r="H57" s="119">
        <v>27</v>
      </c>
      <c r="I57" s="70">
        <v>1428</v>
      </c>
      <c r="J57" s="114">
        <f t="shared" si="3"/>
        <v>1428</v>
      </c>
    </row>
    <row r="58" spans="2:10" s="5" customFormat="1" ht="15" customHeight="1">
      <c r="B58" s="35"/>
      <c r="C58" s="340" t="s">
        <v>346</v>
      </c>
      <c r="D58" s="341"/>
      <c r="E58" s="341"/>
      <c r="F58" s="342"/>
      <c r="G58" s="120" t="s">
        <v>30</v>
      </c>
      <c r="H58" s="121" t="s">
        <v>30</v>
      </c>
      <c r="I58" s="115">
        <v>163</v>
      </c>
      <c r="J58" s="114">
        <f t="shared" si="3"/>
        <v>163</v>
      </c>
    </row>
    <row r="59" spans="2:10" s="5" customFormat="1" ht="30" customHeight="1">
      <c r="B59" s="35"/>
      <c r="C59" s="331" t="s">
        <v>156</v>
      </c>
      <c r="D59" s="272"/>
      <c r="E59" s="272"/>
      <c r="F59" s="272"/>
      <c r="G59" s="272"/>
      <c r="H59" s="272"/>
      <c r="I59" s="272"/>
      <c r="J59" s="273"/>
    </row>
    <row r="60" spans="2:10" s="5" customFormat="1" ht="15" customHeight="1">
      <c r="B60" s="35"/>
      <c r="C60" s="122" t="s">
        <v>155</v>
      </c>
      <c r="D60" s="104">
        <v>2.8</v>
      </c>
      <c r="E60" s="106">
        <v>3.3</v>
      </c>
      <c r="F60" s="30" t="s">
        <v>154</v>
      </c>
      <c r="G60" s="30" t="s">
        <v>203</v>
      </c>
      <c r="H60" s="119">
        <v>18</v>
      </c>
      <c r="I60" s="70">
        <v>926</v>
      </c>
      <c r="J60" s="114">
        <f t="shared" si="3"/>
        <v>926</v>
      </c>
    </row>
    <row r="61" spans="2:10" s="5" customFormat="1" ht="15" customHeight="1">
      <c r="B61" s="35"/>
      <c r="C61" s="122" t="s">
        <v>153</v>
      </c>
      <c r="D61" s="104">
        <v>4.3</v>
      </c>
      <c r="E61" s="106">
        <v>4.9000000000000004</v>
      </c>
      <c r="F61" s="30" t="s">
        <v>152</v>
      </c>
      <c r="G61" s="30" t="s">
        <v>203</v>
      </c>
      <c r="H61" s="119">
        <v>22</v>
      </c>
      <c r="I61" s="70">
        <v>952</v>
      </c>
      <c r="J61" s="114">
        <f t="shared" si="3"/>
        <v>952</v>
      </c>
    </row>
    <row r="62" spans="2:10" s="5" customFormat="1" ht="15" customHeight="1">
      <c r="B62" s="35"/>
      <c r="C62" s="53" t="s">
        <v>151</v>
      </c>
      <c r="D62" s="104">
        <v>5.6</v>
      </c>
      <c r="E62" s="106">
        <v>6.5</v>
      </c>
      <c r="F62" s="30" t="s">
        <v>150</v>
      </c>
      <c r="G62" s="30" t="s">
        <v>204</v>
      </c>
      <c r="H62" s="119">
        <v>26</v>
      </c>
      <c r="I62" s="70">
        <v>1063</v>
      </c>
      <c r="J62" s="114">
        <f t="shared" si="3"/>
        <v>1063</v>
      </c>
    </row>
    <row r="63" spans="2:10" s="5" customFormat="1" ht="15" customHeight="1">
      <c r="B63" s="35"/>
      <c r="C63" s="53" t="s">
        <v>224</v>
      </c>
      <c r="D63" s="104" t="s">
        <v>225</v>
      </c>
      <c r="E63" s="106" t="s">
        <v>226</v>
      </c>
      <c r="F63" s="130" t="s">
        <v>227</v>
      </c>
      <c r="G63" s="30" t="s">
        <v>204</v>
      </c>
      <c r="H63" s="123">
        <v>27</v>
      </c>
      <c r="I63" s="69">
        <v>1089</v>
      </c>
      <c r="J63" s="114">
        <f t="shared" si="3"/>
        <v>1089</v>
      </c>
    </row>
    <row r="64" spans="2:10" s="5" customFormat="1" ht="30" customHeight="1">
      <c r="B64" s="35"/>
      <c r="C64" s="331" t="s">
        <v>149</v>
      </c>
      <c r="D64" s="272"/>
      <c r="E64" s="272"/>
      <c r="F64" s="272"/>
      <c r="G64" s="272"/>
      <c r="H64" s="272"/>
      <c r="I64" s="272"/>
      <c r="J64" s="273"/>
    </row>
    <row r="65" spans="2:10" s="5" customFormat="1" ht="15" customHeight="1">
      <c r="B65" s="35"/>
      <c r="C65" s="73" t="s">
        <v>148</v>
      </c>
      <c r="D65" s="118">
        <v>2.2000000000000002</v>
      </c>
      <c r="E65" s="118">
        <v>2.8</v>
      </c>
      <c r="F65" s="72" t="s">
        <v>127</v>
      </c>
      <c r="G65" s="72" t="s">
        <v>582</v>
      </c>
      <c r="H65" s="123">
        <v>25</v>
      </c>
      <c r="I65" s="69">
        <v>727</v>
      </c>
      <c r="J65" s="114">
        <f t="shared" si="3"/>
        <v>727</v>
      </c>
    </row>
    <row r="66" spans="2:10" s="5" customFormat="1" ht="15" customHeight="1">
      <c r="B66" s="35"/>
      <c r="C66" s="73" t="s">
        <v>147</v>
      </c>
      <c r="D66" s="118">
        <v>2.8</v>
      </c>
      <c r="E66" s="118">
        <v>3.3</v>
      </c>
      <c r="F66" s="72" t="s">
        <v>127</v>
      </c>
      <c r="G66" s="72" t="s">
        <v>582</v>
      </c>
      <c r="H66" s="123">
        <v>25</v>
      </c>
      <c r="I66" s="69">
        <v>745</v>
      </c>
      <c r="J66" s="114">
        <f t="shared" si="3"/>
        <v>745</v>
      </c>
    </row>
    <row r="67" spans="2:10" s="5" customFormat="1" ht="15" customHeight="1">
      <c r="B67" s="35"/>
      <c r="C67" s="73" t="s">
        <v>146</v>
      </c>
      <c r="D67" s="118">
        <v>3.6</v>
      </c>
      <c r="E67" s="118">
        <v>4.2</v>
      </c>
      <c r="F67" s="72" t="s">
        <v>124</v>
      </c>
      <c r="G67" s="72" t="s">
        <v>582</v>
      </c>
      <c r="H67" s="123">
        <v>25</v>
      </c>
      <c r="I67" s="69">
        <v>776</v>
      </c>
      <c r="J67" s="114">
        <f t="shared" si="3"/>
        <v>776</v>
      </c>
    </row>
    <row r="68" spans="2:10" s="5" customFormat="1" ht="15" customHeight="1">
      <c r="B68" s="35"/>
      <c r="C68" s="73" t="s">
        <v>145</v>
      </c>
      <c r="D68" s="118">
        <v>4.3</v>
      </c>
      <c r="E68" s="118">
        <v>4.9000000000000004</v>
      </c>
      <c r="F68" s="72" t="s">
        <v>124</v>
      </c>
      <c r="G68" s="72" t="s">
        <v>582</v>
      </c>
      <c r="H68" s="123">
        <v>25</v>
      </c>
      <c r="I68" s="69">
        <v>789</v>
      </c>
      <c r="J68" s="114">
        <f t="shared" si="3"/>
        <v>789</v>
      </c>
    </row>
    <row r="69" spans="2:10" s="5" customFormat="1" ht="15" customHeight="1">
      <c r="B69" s="35"/>
      <c r="C69" s="73" t="s">
        <v>144</v>
      </c>
      <c r="D69" s="118">
        <v>5</v>
      </c>
      <c r="E69" s="118">
        <v>5.6</v>
      </c>
      <c r="F69" s="72" t="s">
        <v>121</v>
      </c>
      <c r="G69" s="72" t="s">
        <v>583</v>
      </c>
      <c r="H69" s="123">
        <v>34</v>
      </c>
      <c r="I69" s="69">
        <v>838</v>
      </c>
      <c r="J69" s="114">
        <f t="shared" si="3"/>
        <v>838</v>
      </c>
    </row>
    <row r="70" spans="2:10" s="5" customFormat="1" ht="15" customHeight="1">
      <c r="B70" s="35"/>
      <c r="C70" s="73" t="s">
        <v>143</v>
      </c>
      <c r="D70" s="118">
        <v>5.6</v>
      </c>
      <c r="E70" s="118">
        <v>6.5</v>
      </c>
      <c r="F70" s="72" t="s">
        <v>121</v>
      </c>
      <c r="G70" s="72" t="s">
        <v>583</v>
      </c>
      <c r="H70" s="123">
        <v>34</v>
      </c>
      <c r="I70" s="69">
        <v>851</v>
      </c>
      <c r="J70" s="114">
        <f t="shared" si="3"/>
        <v>851</v>
      </c>
    </row>
    <row r="71" spans="2:10" s="5" customFormat="1" ht="15" customHeight="1">
      <c r="B71" s="35"/>
      <c r="C71" s="73" t="s">
        <v>142</v>
      </c>
      <c r="D71" s="118">
        <v>6.3</v>
      </c>
      <c r="E71" s="118">
        <v>7.5</v>
      </c>
      <c r="F71" s="72" t="s">
        <v>118</v>
      </c>
      <c r="G71" s="72" t="s">
        <v>583</v>
      </c>
      <c r="H71" s="123">
        <v>34</v>
      </c>
      <c r="I71" s="69">
        <v>882</v>
      </c>
      <c r="J71" s="114">
        <f t="shared" si="3"/>
        <v>882</v>
      </c>
    </row>
    <row r="72" spans="2:10" s="5" customFormat="1" ht="15" customHeight="1">
      <c r="B72" s="35"/>
      <c r="C72" s="73" t="s">
        <v>141</v>
      </c>
      <c r="D72" s="118">
        <v>7.1</v>
      </c>
      <c r="E72" s="118">
        <v>8.5</v>
      </c>
      <c r="F72" s="72" t="s">
        <v>118</v>
      </c>
      <c r="G72" s="72" t="s">
        <v>583</v>
      </c>
      <c r="H72" s="123">
        <v>34</v>
      </c>
      <c r="I72" s="69">
        <v>1014</v>
      </c>
      <c r="J72" s="114">
        <f t="shared" si="3"/>
        <v>1014</v>
      </c>
    </row>
    <row r="73" spans="2:10" s="5" customFormat="1" ht="15" customHeight="1">
      <c r="B73" s="35"/>
      <c r="C73" s="73" t="s">
        <v>140</v>
      </c>
      <c r="D73" s="118">
        <v>8.4</v>
      </c>
      <c r="E73" s="118">
        <v>9.6</v>
      </c>
      <c r="F73" s="72" t="s">
        <v>137</v>
      </c>
      <c r="G73" s="72" t="s">
        <v>584</v>
      </c>
      <c r="H73" s="123">
        <v>44</v>
      </c>
      <c r="I73" s="69">
        <v>1199</v>
      </c>
      <c r="J73" s="114">
        <f t="shared" si="3"/>
        <v>1199</v>
      </c>
    </row>
    <row r="74" spans="2:10" s="5" customFormat="1" ht="15" customHeight="1">
      <c r="B74" s="35"/>
      <c r="C74" s="73" t="s">
        <v>139</v>
      </c>
      <c r="D74" s="118">
        <v>9</v>
      </c>
      <c r="E74" s="118">
        <v>10</v>
      </c>
      <c r="F74" s="72" t="s">
        <v>137</v>
      </c>
      <c r="G74" s="72" t="s">
        <v>584</v>
      </c>
      <c r="H74" s="123">
        <v>44</v>
      </c>
      <c r="I74" s="69">
        <v>1226</v>
      </c>
      <c r="J74" s="114">
        <f t="shared" si="3"/>
        <v>1226</v>
      </c>
    </row>
    <row r="75" spans="2:10" s="5" customFormat="1" ht="15" customHeight="1">
      <c r="B75" s="35"/>
      <c r="C75" s="73" t="s">
        <v>138</v>
      </c>
      <c r="D75" s="118">
        <v>11.2</v>
      </c>
      <c r="E75" s="118">
        <v>13</v>
      </c>
      <c r="F75" s="72" t="s">
        <v>137</v>
      </c>
      <c r="G75" s="72" t="s">
        <v>584</v>
      </c>
      <c r="H75" s="123">
        <v>44</v>
      </c>
      <c r="I75" s="69">
        <v>1248</v>
      </c>
      <c r="J75" s="114">
        <f t="shared" si="3"/>
        <v>1248</v>
      </c>
    </row>
    <row r="76" spans="2:10" s="5" customFormat="1" ht="15" customHeight="1">
      <c r="B76" s="35"/>
      <c r="C76" s="73" t="s">
        <v>136</v>
      </c>
      <c r="D76" s="118">
        <v>14.2</v>
      </c>
      <c r="E76" s="118">
        <v>16.3</v>
      </c>
      <c r="F76" s="72" t="s">
        <v>135</v>
      </c>
      <c r="G76" s="72" t="s">
        <v>585</v>
      </c>
      <c r="H76" s="123">
        <v>56</v>
      </c>
      <c r="I76" s="69">
        <v>1380</v>
      </c>
      <c r="J76" s="114">
        <f t="shared" si="3"/>
        <v>1380</v>
      </c>
    </row>
    <row r="77" spans="2:10" s="5" customFormat="1" ht="15" customHeight="1">
      <c r="B77" s="35"/>
      <c r="C77" s="73" t="s">
        <v>134</v>
      </c>
      <c r="D77" s="118">
        <v>16</v>
      </c>
      <c r="E77" s="118">
        <v>18</v>
      </c>
      <c r="F77" s="72" t="s">
        <v>133</v>
      </c>
      <c r="G77" s="72" t="s">
        <v>585</v>
      </c>
      <c r="H77" s="123">
        <v>56</v>
      </c>
      <c r="I77" s="69">
        <v>1406</v>
      </c>
      <c r="J77" s="114">
        <f t="shared" si="3"/>
        <v>1406</v>
      </c>
    </row>
    <row r="78" spans="2:10" s="5" customFormat="1" ht="15" customHeight="1">
      <c r="B78" s="35"/>
      <c r="C78" s="73" t="s">
        <v>132</v>
      </c>
      <c r="D78" s="118">
        <v>22.4</v>
      </c>
      <c r="E78" s="118">
        <v>25</v>
      </c>
      <c r="F78" s="72">
        <v>3480</v>
      </c>
      <c r="G78" s="72" t="s">
        <v>205</v>
      </c>
      <c r="H78" s="123">
        <v>94</v>
      </c>
      <c r="I78" s="69">
        <v>2324</v>
      </c>
      <c r="J78" s="114">
        <f t="shared" si="3"/>
        <v>2324</v>
      </c>
    </row>
    <row r="79" spans="2:10" s="5" customFormat="1" ht="15" customHeight="1">
      <c r="B79" s="35"/>
      <c r="C79" s="73" t="s">
        <v>131</v>
      </c>
      <c r="D79" s="118">
        <v>28</v>
      </c>
      <c r="E79" s="118">
        <v>31.5</v>
      </c>
      <c r="F79" s="72">
        <v>4650</v>
      </c>
      <c r="G79" s="72" t="s">
        <v>206</v>
      </c>
      <c r="H79" s="123">
        <v>106</v>
      </c>
      <c r="I79" s="69">
        <v>2482</v>
      </c>
      <c r="J79" s="114">
        <f t="shared" si="3"/>
        <v>2482</v>
      </c>
    </row>
    <row r="80" spans="2:10" s="5" customFormat="1" ht="30" customHeight="1">
      <c r="B80" s="35"/>
      <c r="C80" s="331" t="s">
        <v>130</v>
      </c>
      <c r="D80" s="272"/>
      <c r="E80" s="272"/>
      <c r="F80" s="272"/>
      <c r="G80" s="272"/>
      <c r="H80" s="272"/>
      <c r="I80" s="272"/>
      <c r="J80" s="273"/>
    </row>
    <row r="81" spans="2:10" s="5" customFormat="1" ht="15" customHeight="1">
      <c r="B81" s="35"/>
      <c r="C81" s="73" t="s">
        <v>129</v>
      </c>
      <c r="D81" s="118">
        <v>2.2000000000000002</v>
      </c>
      <c r="E81" s="118">
        <v>2.8</v>
      </c>
      <c r="F81" s="72" t="s">
        <v>127</v>
      </c>
      <c r="G81" s="72" t="s">
        <v>582</v>
      </c>
      <c r="H81" s="123">
        <v>25</v>
      </c>
      <c r="I81" s="69">
        <v>723</v>
      </c>
      <c r="J81" s="114">
        <f t="shared" si="3"/>
        <v>723</v>
      </c>
    </row>
    <row r="82" spans="2:10" s="5" customFormat="1" ht="15" customHeight="1">
      <c r="B82" s="35"/>
      <c r="C82" s="73" t="s">
        <v>128</v>
      </c>
      <c r="D82" s="118">
        <v>2.8</v>
      </c>
      <c r="E82" s="118">
        <v>3.3</v>
      </c>
      <c r="F82" s="72" t="s">
        <v>127</v>
      </c>
      <c r="G82" s="72" t="s">
        <v>582</v>
      </c>
      <c r="H82" s="123">
        <v>25</v>
      </c>
      <c r="I82" s="69">
        <v>736</v>
      </c>
      <c r="J82" s="114">
        <f t="shared" si="3"/>
        <v>736</v>
      </c>
    </row>
    <row r="83" spans="2:10" s="5" customFormat="1" ht="15" customHeight="1">
      <c r="B83" s="35"/>
      <c r="C83" s="73" t="s">
        <v>126</v>
      </c>
      <c r="D83" s="118">
        <v>3.6</v>
      </c>
      <c r="E83" s="118">
        <v>4.2</v>
      </c>
      <c r="F83" s="72" t="s">
        <v>124</v>
      </c>
      <c r="G83" s="72" t="s">
        <v>582</v>
      </c>
      <c r="H83" s="123">
        <v>25</v>
      </c>
      <c r="I83" s="69">
        <v>767</v>
      </c>
      <c r="J83" s="114">
        <f t="shared" si="3"/>
        <v>767</v>
      </c>
    </row>
    <row r="84" spans="2:10" s="5" customFormat="1" ht="15" customHeight="1">
      <c r="B84" s="35"/>
      <c r="C84" s="73" t="s">
        <v>125</v>
      </c>
      <c r="D84" s="118">
        <v>4.3</v>
      </c>
      <c r="E84" s="118">
        <v>4.9000000000000004</v>
      </c>
      <c r="F84" s="72" t="s">
        <v>124</v>
      </c>
      <c r="G84" s="72" t="s">
        <v>582</v>
      </c>
      <c r="H84" s="123">
        <v>25</v>
      </c>
      <c r="I84" s="69">
        <v>780</v>
      </c>
      <c r="J84" s="114">
        <f t="shared" si="3"/>
        <v>780</v>
      </c>
    </row>
    <row r="85" spans="2:10" s="5" customFormat="1" ht="15" customHeight="1">
      <c r="B85" s="35"/>
      <c r="C85" s="73" t="s">
        <v>123</v>
      </c>
      <c r="D85" s="118">
        <v>5</v>
      </c>
      <c r="E85" s="118">
        <v>5.6</v>
      </c>
      <c r="F85" s="72" t="s">
        <v>121</v>
      </c>
      <c r="G85" s="72" t="s">
        <v>583</v>
      </c>
      <c r="H85" s="123">
        <v>34</v>
      </c>
      <c r="I85" s="69">
        <v>829</v>
      </c>
      <c r="J85" s="114">
        <f t="shared" si="3"/>
        <v>829</v>
      </c>
    </row>
    <row r="86" spans="2:10" s="5" customFormat="1" ht="15" customHeight="1">
      <c r="B86" s="35"/>
      <c r="C86" s="73" t="s">
        <v>122</v>
      </c>
      <c r="D86" s="118">
        <v>5.6</v>
      </c>
      <c r="E86" s="118">
        <v>6.5</v>
      </c>
      <c r="F86" s="72" t="s">
        <v>121</v>
      </c>
      <c r="G86" s="72" t="s">
        <v>583</v>
      </c>
      <c r="H86" s="123">
        <v>34</v>
      </c>
      <c r="I86" s="69">
        <v>842</v>
      </c>
      <c r="J86" s="114">
        <f t="shared" si="3"/>
        <v>842</v>
      </c>
    </row>
    <row r="87" spans="2:10" s="5" customFormat="1" ht="15" customHeight="1">
      <c r="B87" s="35"/>
      <c r="C87" s="73" t="s">
        <v>120</v>
      </c>
      <c r="D87" s="118">
        <v>6.3</v>
      </c>
      <c r="E87" s="118">
        <v>7.5</v>
      </c>
      <c r="F87" s="72" t="s">
        <v>118</v>
      </c>
      <c r="G87" s="72" t="s">
        <v>583</v>
      </c>
      <c r="H87" s="123">
        <v>34</v>
      </c>
      <c r="I87" s="69">
        <v>873</v>
      </c>
      <c r="J87" s="114">
        <f t="shared" si="3"/>
        <v>873</v>
      </c>
    </row>
    <row r="88" spans="2:10" s="5" customFormat="1" ht="15" customHeight="1">
      <c r="B88" s="35"/>
      <c r="C88" s="73" t="s">
        <v>119</v>
      </c>
      <c r="D88" s="118">
        <v>7.1</v>
      </c>
      <c r="E88" s="118">
        <v>8.5</v>
      </c>
      <c r="F88" s="72" t="s">
        <v>118</v>
      </c>
      <c r="G88" s="72" t="s">
        <v>583</v>
      </c>
      <c r="H88" s="123">
        <v>34</v>
      </c>
      <c r="I88" s="69">
        <v>891</v>
      </c>
      <c r="J88" s="114">
        <f t="shared" si="3"/>
        <v>891</v>
      </c>
    </row>
    <row r="89" spans="2:10" s="5" customFormat="1" ht="15" customHeight="1">
      <c r="B89" s="35"/>
      <c r="C89" s="73" t="s">
        <v>117</v>
      </c>
      <c r="D89" s="118">
        <v>8.4</v>
      </c>
      <c r="E89" s="118">
        <v>9.6</v>
      </c>
      <c r="F89" s="72" t="s">
        <v>114</v>
      </c>
      <c r="G89" s="72" t="s">
        <v>584</v>
      </c>
      <c r="H89" s="123">
        <v>44</v>
      </c>
      <c r="I89" s="69">
        <v>1129</v>
      </c>
      <c r="J89" s="114">
        <f t="shared" si="3"/>
        <v>1129</v>
      </c>
    </row>
    <row r="90" spans="2:10" s="5" customFormat="1" ht="15" customHeight="1">
      <c r="B90" s="35"/>
      <c r="C90" s="73" t="s">
        <v>116</v>
      </c>
      <c r="D90" s="118">
        <v>9</v>
      </c>
      <c r="E90" s="118">
        <v>10</v>
      </c>
      <c r="F90" s="72" t="s">
        <v>114</v>
      </c>
      <c r="G90" s="72" t="s">
        <v>584</v>
      </c>
      <c r="H90" s="123">
        <v>44</v>
      </c>
      <c r="I90" s="69">
        <v>1151</v>
      </c>
      <c r="J90" s="114">
        <f t="shared" si="3"/>
        <v>1151</v>
      </c>
    </row>
    <row r="91" spans="2:10" s="5" customFormat="1" ht="15" customHeight="1">
      <c r="B91" s="35"/>
      <c r="C91" s="73" t="s">
        <v>115</v>
      </c>
      <c r="D91" s="118">
        <v>11.2</v>
      </c>
      <c r="E91" s="118">
        <v>13</v>
      </c>
      <c r="F91" s="72" t="s">
        <v>114</v>
      </c>
      <c r="G91" s="72" t="s">
        <v>584</v>
      </c>
      <c r="H91" s="123">
        <v>44</v>
      </c>
      <c r="I91" s="69">
        <v>1173</v>
      </c>
      <c r="J91" s="114">
        <f t="shared" si="3"/>
        <v>1173</v>
      </c>
    </row>
    <row r="92" spans="2:10" s="5" customFormat="1" ht="15" customHeight="1">
      <c r="B92" s="35"/>
      <c r="C92" s="73" t="s">
        <v>113</v>
      </c>
      <c r="D92" s="118">
        <v>14.2</v>
      </c>
      <c r="E92" s="118">
        <v>16.3</v>
      </c>
      <c r="F92" s="72" t="s">
        <v>112</v>
      </c>
      <c r="G92" s="72" t="s">
        <v>585</v>
      </c>
      <c r="H92" s="123">
        <v>56</v>
      </c>
      <c r="I92" s="69">
        <v>1367</v>
      </c>
      <c r="J92" s="114">
        <f t="shared" si="3"/>
        <v>1367</v>
      </c>
    </row>
    <row r="93" spans="2:10" s="5" customFormat="1" ht="15" customHeight="1">
      <c r="B93" s="35"/>
      <c r="C93" s="73" t="s">
        <v>111</v>
      </c>
      <c r="D93" s="118">
        <v>16</v>
      </c>
      <c r="E93" s="118">
        <v>18</v>
      </c>
      <c r="F93" s="72" t="s">
        <v>110</v>
      </c>
      <c r="G93" s="72" t="s">
        <v>585</v>
      </c>
      <c r="H93" s="123">
        <v>56</v>
      </c>
      <c r="I93" s="69">
        <v>1389</v>
      </c>
      <c r="J93" s="114">
        <f t="shared" si="3"/>
        <v>1389</v>
      </c>
    </row>
    <row r="94" spans="2:10" s="5" customFormat="1" ht="15" customHeight="1">
      <c r="B94" s="35"/>
      <c r="C94" s="73" t="s">
        <v>109</v>
      </c>
      <c r="D94" s="118">
        <v>22.4</v>
      </c>
      <c r="E94" s="118">
        <v>25</v>
      </c>
      <c r="F94" s="72">
        <v>3480</v>
      </c>
      <c r="G94" s="72" t="s">
        <v>205</v>
      </c>
      <c r="H94" s="123">
        <v>94</v>
      </c>
      <c r="I94" s="69">
        <v>2403</v>
      </c>
      <c r="J94" s="114">
        <f t="shared" si="3"/>
        <v>2403</v>
      </c>
    </row>
    <row r="95" spans="2:10" s="5" customFormat="1" ht="15" customHeight="1">
      <c r="B95" s="35"/>
      <c r="C95" s="73" t="s">
        <v>108</v>
      </c>
      <c r="D95" s="118">
        <v>28</v>
      </c>
      <c r="E95" s="118">
        <v>31.5</v>
      </c>
      <c r="F95" s="72">
        <v>4320</v>
      </c>
      <c r="G95" s="72" t="s">
        <v>206</v>
      </c>
      <c r="H95" s="123">
        <v>106</v>
      </c>
      <c r="I95" s="69">
        <v>2518</v>
      </c>
      <c r="J95" s="114">
        <f t="shared" si="3"/>
        <v>2518</v>
      </c>
    </row>
    <row r="96" spans="2:10" s="5" customFormat="1" ht="30" customHeight="1">
      <c r="B96" s="35"/>
      <c r="C96" s="331" t="s">
        <v>107</v>
      </c>
      <c r="D96" s="272"/>
      <c r="E96" s="272"/>
      <c r="F96" s="272"/>
      <c r="G96" s="272"/>
      <c r="H96" s="272"/>
      <c r="I96" s="272"/>
      <c r="J96" s="273"/>
    </row>
    <row r="97" spans="2:10" s="5" customFormat="1" ht="15" customHeight="1">
      <c r="B97" s="35"/>
      <c r="C97" s="73" t="s">
        <v>106</v>
      </c>
      <c r="D97" s="118">
        <v>2.2000000000000002</v>
      </c>
      <c r="E97" s="118">
        <v>2.8</v>
      </c>
      <c r="F97" s="72" t="s">
        <v>104</v>
      </c>
      <c r="G97" s="72" t="s">
        <v>207</v>
      </c>
      <c r="H97" s="123">
        <v>20</v>
      </c>
      <c r="I97" s="69">
        <v>723</v>
      </c>
      <c r="J97" s="114">
        <f t="shared" si="3"/>
        <v>723</v>
      </c>
    </row>
    <row r="98" spans="2:10" s="5" customFormat="1" ht="15" customHeight="1">
      <c r="B98" s="35"/>
      <c r="C98" s="73" t="s">
        <v>105</v>
      </c>
      <c r="D98" s="118">
        <v>2.8</v>
      </c>
      <c r="E98" s="118">
        <v>3.3</v>
      </c>
      <c r="F98" s="72" t="s">
        <v>104</v>
      </c>
      <c r="G98" s="72" t="s">
        <v>207</v>
      </c>
      <c r="H98" s="123">
        <v>20</v>
      </c>
      <c r="I98" s="69">
        <v>736</v>
      </c>
      <c r="J98" s="114">
        <f t="shared" si="3"/>
        <v>736</v>
      </c>
    </row>
    <row r="99" spans="2:10" s="5" customFormat="1" ht="15" customHeight="1">
      <c r="B99" s="35"/>
      <c r="C99" s="73" t="s">
        <v>103</v>
      </c>
      <c r="D99" s="118">
        <v>3.6</v>
      </c>
      <c r="E99" s="118">
        <v>4.2</v>
      </c>
      <c r="F99" s="72" t="s">
        <v>101</v>
      </c>
      <c r="G99" s="72" t="s">
        <v>207</v>
      </c>
      <c r="H99" s="123">
        <v>21</v>
      </c>
      <c r="I99" s="69">
        <v>767</v>
      </c>
      <c r="J99" s="114">
        <f t="shared" si="3"/>
        <v>767</v>
      </c>
    </row>
    <row r="100" spans="2:10" s="5" customFormat="1" ht="15" customHeight="1">
      <c r="B100" s="35"/>
      <c r="C100" s="73" t="s">
        <v>102</v>
      </c>
      <c r="D100" s="118">
        <v>4.3</v>
      </c>
      <c r="E100" s="118">
        <v>4.9000000000000004</v>
      </c>
      <c r="F100" s="72" t="s">
        <v>101</v>
      </c>
      <c r="G100" s="72" t="s">
        <v>207</v>
      </c>
      <c r="H100" s="123">
        <v>21</v>
      </c>
      <c r="I100" s="69">
        <v>780</v>
      </c>
      <c r="J100" s="114">
        <f t="shared" si="3"/>
        <v>780</v>
      </c>
    </row>
    <row r="101" spans="2:10" s="5" customFormat="1" ht="15" customHeight="1">
      <c r="B101" s="35"/>
      <c r="C101" s="73" t="s">
        <v>100</v>
      </c>
      <c r="D101" s="118">
        <v>5</v>
      </c>
      <c r="E101" s="118">
        <v>5.6</v>
      </c>
      <c r="F101" s="72" t="s">
        <v>98</v>
      </c>
      <c r="G101" s="72" t="s">
        <v>208</v>
      </c>
      <c r="H101" s="123">
        <v>26</v>
      </c>
      <c r="I101" s="69">
        <v>847</v>
      </c>
      <c r="J101" s="114">
        <f t="shared" si="3"/>
        <v>847</v>
      </c>
    </row>
    <row r="102" spans="2:10" s="5" customFormat="1" ht="15" customHeight="1">
      <c r="B102" s="35"/>
      <c r="C102" s="73" t="s">
        <v>99</v>
      </c>
      <c r="D102" s="118">
        <v>5.6</v>
      </c>
      <c r="E102" s="118">
        <v>6.5</v>
      </c>
      <c r="F102" s="72" t="s">
        <v>98</v>
      </c>
      <c r="G102" s="72" t="s">
        <v>208</v>
      </c>
      <c r="H102" s="123">
        <v>26</v>
      </c>
      <c r="I102" s="69">
        <v>842</v>
      </c>
      <c r="J102" s="114">
        <f t="shared" si="3"/>
        <v>842</v>
      </c>
    </row>
    <row r="103" spans="2:10" s="5" customFormat="1" ht="15" customHeight="1">
      <c r="B103" s="35"/>
      <c r="C103" s="73" t="s">
        <v>97</v>
      </c>
      <c r="D103" s="118">
        <v>6.3</v>
      </c>
      <c r="E103" s="118">
        <v>7.5</v>
      </c>
      <c r="F103" s="72" t="s">
        <v>95</v>
      </c>
      <c r="G103" s="72" t="s">
        <v>208</v>
      </c>
      <c r="H103" s="123">
        <v>26</v>
      </c>
      <c r="I103" s="69">
        <v>886</v>
      </c>
      <c r="J103" s="114">
        <f t="shared" si="3"/>
        <v>886</v>
      </c>
    </row>
    <row r="104" spans="2:10" s="5" customFormat="1" ht="15" customHeight="1">
      <c r="B104" s="35"/>
      <c r="C104" s="73" t="s">
        <v>96</v>
      </c>
      <c r="D104" s="118">
        <v>7.1</v>
      </c>
      <c r="E104" s="118">
        <v>8.5</v>
      </c>
      <c r="F104" s="72" t="s">
        <v>95</v>
      </c>
      <c r="G104" s="72" t="s">
        <v>208</v>
      </c>
      <c r="H104" s="123">
        <v>26</v>
      </c>
      <c r="I104" s="69">
        <v>891</v>
      </c>
      <c r="J104" s="114">
        <f t="shared" si="3"/>
        <v>891</v>
      </c>
    </row>
    <row r="105" spans="2:10" s="5" customFormat="1" ht="30" customHeight="1">
      <c r="B105" s="35"/>
      <c r="C105" s="331" t="s">
        <v>215</v>
      </c>
      <c r="D105" s="272"/>
      <c r="E105" s="272"/>
      <c r="F105" s="272"/>
      <c r="G105" s="272"/>
      <c r="H105" s="272"/>
      <c r="I105" s="272"/>
      <c r="J105" s="273"/>
    </row>
    <row r="106" spans="2:10" s="5" customFormat="1" ht="15" customHeight="1">
      <c r="B106" s="35"/>
      <c r="C106" s="73" t="s">
        <v>94</v>
      </c>
      <c r="D106" s="118">
        <v>2.2000000000000002</v>
      </c>
      <c r="E106" s="118">
        <v>2.8</v>
      </c>
      <c r="F106" s="72" t="s">
        <v>92</v>
      </c>
      <c r="G106" s="72" t="s">
        <v>209</v>
      </c>
      <c r="H106" s="123">
        <v>21</v>
      </c>
      <c r="I106" s="69">
        <v>727</v>
      </c>
      <c r="J106" s="114">
        <f t="shared" si="3"/>
        <v>727</v>
      </c>
    </row>
    <row r="107" spans="2:10" s="5" customFormat="1" ht="15" customHeight="1">
      <c r="B107" s="35"/>
      <c r="C107" s="73" t="s">
        <v>93</v>
      </c>
      <c r="D107" s="118">
        <v>2.8</v>
      </c>
      <c r="E107" s="118">
        <v>3.3</v>
      </c>
      <c r="F107" s="72" t="s">
        <v>92</v>
      </c>
      <c r="G107" s="72" t="s">
        <v>209</v>
      </c>
      <c r="H107" s="123">
        <v>21</v>
      </c>
      <c r="I107" s="69">
        <v>745</v>
      </c>
      <c r="J107" s="114">
        <f t="shared" ref="J107:J134" si="4">I107*(100-$J$3)/100</f>
        <v>745</v>
      </c>
    </row>
    <row r="108" spans="2:10" s="5" customFormat="1" ht="15" customHeight="1">
      <c r="B108" s="35"/>
      <c r="C108" s="73" t="s">
        <v>91</v>
      </c>
      <c r="D108" s="118">
        <v>3.6</v>
      </c>
      <c r="E108" s="118">
        <v>4.2</v>
      </c>
      <c r="F108" s="72" t="s">
        <v>89</v>
      </c>
      <c r="G108" s="72" t="s">
        <v>209</v>
      </c>
      <c r="H108" s="123">
        <v>21</v>
      </c>
      <c r="I108" s="69">
        <v>758</v>
      </c>
      <c r="J108" s="114">
        <f t="shared" si="4"/>
        <v>758</v>
      </c>
    </row>
    <row r="109" spans="2:10" s="5" customFormat="1" ht="15" customHeight="1">
      <c r="B109" s="35"/>
      <c r="C109" s="73" t="s">
        <v>90</v>
      </c>
      <c r="D109" s="118">
        <v>4.3</v>
      </c>
      <c r="E109" s="118">
        <v>4.9000000000000004</v>
      </c>
      <c r="F109" s="72" t="s">
        <v>89</v>
      </c>
      <c r="G109" s="72" t="s">
        <v>209</v>
      </c>
      <c r="H109" s="123">
        <v>21</v>
      </c>
      <c r="I109" s="69">
        <v>776</v>
      </c>
      <c r="J109" s="114">
        <f t="shared" si="4"/>
        <v>776</v>
      </c>
    </row>
    <row r="110" spans="2:10" s="5" customFormat="1" ht="30" customHeight="1">
      <c r="B110" s="35"/>
      <c r="C110" s="331" t="s">
        <v>88</v>
      </c>
      <c r="D110" s="272"/>
      <c r="E110" s="272"/>
      <c r="F110" s="272"/>
      <c r="G110" s="272"/>
      <c r="H110" s="272"/>
      <c r="I110" s="272"/>
      <c r="J110" s="273"/>
    </row>
    <row r="111" spans="2:10" s="5" customFormat="1" ht="15" customHeight="1">
      <c r="B111" s="35"/>
      <c r="C111" s="73" t="s">
        <v>87</v>
      </c>
      <c r="D111" s="118">
        <v>9</v>
      </c>
      <c r="E111" s="118">
        <v>8.6</v>
      </c>
      <c r="F111" s="72">
        <v>660</v>
      </c>
      <c r="G111" s="72" t="s">
        <v>210</v>
      </c>
      <c r="H111" s="123">
        <v>46</v>
      </c>
      <c r="I111" s="69">
        <v>1318</v>
      </c>
      <c r="J111" s="114">
        <f t="shared" si="4"/>
        <v>1318</v>
      </c>
    </row>
    <row r="112" spans="2:10" s="5" customFormat="1" ht="15" customHeight="1">
      <c r="B112" s="35"/>
      <c r="C112" s="73" t="s">
        <v>86</v>
      </c>
      <c r="D112" s="118">
        <v>14</v>
      </c>
      <c r="E112" s="118">
        <v>13.7</v>
      </c>
      <c r="F112" s="72">
        <v>1080</v>
      </c>
      <c r="G112" s="72" t="s">
        <v>211</v>
      </c>
      <c r="H112" s="123">
        <v>60</v>
      </c>
      <c r="I112" s="69">
        <v>1768</v>
      </c>
      <c r="J112" s="114">
        <f t="shared" si="4"/>
        <v>1768</v>
      </c>
    </row>
    <row r="113" spans="2:10" s="5" customFormat="1" ht="15" customHeight="1">
      <c r="B113" s="35"/>
      <c r="C113" s="73" t="s">
        <v>85</v>
      </c>
      <c r="D113" s="118">
        <v>22.4</v>
      </c>
      <c r="E113" s="118">
        <v>21.9</v>
      </c>
      <c r="F113" s="72">
        <v>1680</v>
      </c>
      <c r="G113" s="72" t="s">
        <v>212</v>
      </c>
      <c r="H113" s="123">
        <v>97</v>
      </c>
      <c r="I113" s="69">
        <v>3152</v>
      </c>
      <c r="J113" s="114">
        <f t="shared" si="4"/>
        <v>3152</v>
      </c>
    </row>
    <row r="114" spans="2:10" s="5" customFormat="1" ht="15" customHeight="1">
      <c r="B114" s="35"/>
      <c r="C114" s="73" t="s">
        <v>84</v>
      </c>
      <c r="D114" s="118">
        <v>28</v>
      </c>
      <c r="E114" s="118">
        <v>24.5</v>
      </c>
      <c r="F114" s="72">
        <v>2100</v>
      </c>
      <c r="G114" s="72" t="s">
        <v>212</v>
      </c>
      <c r="H114" s="123">
        <v>97</v>
      </c>
      <c r="I114" s="69">
        <v>3214</v>
      </c>
      <c r="J114" s="114">
        <f t="shared" si="4"/>
        <v>3214</v>
      </c>
    </row>
    <row r="115" spans="2:10" s="5" customFormat="1" ht="15" customHeight="1">
      <c r="B115" s="35"/>
      <c r="C115" s="73" t="s">
        <v>83</v>
      </c>
      <c r="D115" s="118">
        <v>33.5</v>
      </c>
      <c r="E115" s="118">
        <v>26.8</v>
      </c>
      <c r="F115" s="72">
        <v>3000</v>
      </c>
      <c r="G115" s="72" t="s">
        <v>212</v>
      </c>
      <c r="H115" s="123">
        <v>97</v>
      </c>
      <c r="I115" s="69">
        <v>3659</v>
      </c>
      <c r="J115" s="114">
        <f t="shared" si="4"/>
        <v>3659</v>
      </c>
    </row>
    <row r="116" spans="2:10" s="5" customFormat="1" ht="15" customHeight="1">
      <c r="B116" s="35"/>
      <c r="C116" s="73" t="s">
        <v>82</v>
      </c>
      <c r="D116" s="118">
        <v>45</v>
      </c>
      <c r="E116" s="118">
        <v>36</v>
      </c>
      <c r="F116" s="72">
        <v>4000</v>
      </c>
      <c r="G116" s="72" t="s">
        <v>213</v>
      </c>
      <c r="H116" s="123">
        <v>196</v>
      </c>
      <c r="I116" s="69">
        <v>5472</v>
      </c>
      <c r="J116" s="114">
        <f t="shared" si="4"/>
        <v>5472</v>
      </c>
    </row>
    <row r="117" spans="2:10" s="5" customFormat="1" ht="15" customHeight="1">
      <c r="B117" s="35"/>
      <c r="C117" s="73" t="s">
        <v>81</v>
      </c>
      <c r="D117" s="118">
        <v>56</v>
      </c>
      <c r="E117" s="118">
        <v>44.8</v>
      </c>
      <c r="F117" s="72">
        <v>5000</v>
      </c>
      <c r="G117" s="72" t="s">
        <v>214</v>
      </c>
      <c r="H117" s="123">
        <v>222</v>
      </c>
      <c r="I117" s="69">
        <v>5727</v>
      </c>
      <c r="J117" s="114">
        <f t="shared" si="4"/>
        <v>5727</v>
      </c>
    </row>
    <row r="118" spans="2:10" s="5" customFormat="1" ht="15" customHeight="1">
      <c r="B118" s="35"/>
      <c r="C118" s="73" t="s">
        <v>80</v>
      </c>
      <c r="D118" s="118">
        <v>56</v>
      </c>
      <c r="E118" s="118">
        <v>44.8</v>
      </c>
      <c r="F118" s="72">
        <v>6000</v>
      </c>
      <c r="G118" s="72" t="s">
        <v>214</v>
      </c>
      <c r="H118" s="123">
        <v>222</v>
      </c>
      <c r="I118" s="69">
        <v>5930</v>
      </c>
      <c r="J118" s="114">
        <f t="shared" si="4"/>
        <v>5930</v>
      </c>
    </row>
    <row r="119" spans="2:10" s="5" customFormat="1" ht="30" customHeight="1">
      <c r="B119" s="35"/>
      <c r="C119" s="331" t="s">
        <v>260</v>
      </c>
      <c r="D119" s="272"/>
      <c r="E119" s="272"/>
      <c r="F119" s="272"/>
      <c r="G119" s="272"/>
      <c r="H119" s="272"/>
      <c r="I119" s="272"/>
      <c r="J119" s="273"/>
    </row>
    <row r="120" spans="2:10" s="5" customFormat="1" ht="15" customHeight="1">
      <c r="B120" s="35"/>
      <c r="C120" s="73" t="s">
        <v>573</v>
      </c>
      <c r="D120" s="253">
        <v>2.2000000000000002</v>
      </c>
      <c r="E120" s="253">
        <v>2.5</v>
      </c>
      <c r="F120" s="72" t="s">
        <v>261</v>
      </c>
      <c r="G120" s="72" t="s">
        <v>586</v>
      </c>
      <c r="H120" s="253">
        <v>13.5</v>
      </c>
      <c r="I120" s="69">
        <v>556</v>
      </c>
      <c r="J120" s="114">
        <f t="shared" si="4"/>
        <v>556</v>
      </c>
    </row>
    <row r="121" spans="2:10" s="5" customFormat="1" ht="15" customHeight="1">
      <c r="B121" s="35"/>
      <c r="C121" s="73" t="s">
        <v>574</v>
      </c>
      <c r="D121" s="254">
        <v>2.8</v>
      </c>
      <c r="E121" s="254">
        <v>3.3</v>
      </c>
      <c r="F121" s="72" t="s">
        <v>261</v>
      </c>
      <c r="G121" s="72" t="s">
        <v>586</v>
      </c>
      <c r="H121" s="253">
        <v>13.5</v>
      </c>
      <c r="I121" s="69">
        <v>564</v>
      </c>
      <c r="J121" s="114">
        <f t="shared" si="4"/>
        <v>564</v>
      </c>
    </row>
    <row r="122" spans="2:10" s="5" customFormat="1" ht="15" customHeight="1">
      <c r="B122" s="35"/>
      <c r="C122" s="73" t="s">
        <v>575</v>
      </c>
      <c r="D122" s="254">
        <v>3.6</v>
      </c>
      <c r="E122" s="253">
        <v>4</v>
      </c>
      <c r="F122" s="72" t="s">
        <v>262</v>
      </c>
      <c r="G122" s="72" t="s">
        <v>586</v>
      </c>
      <c r="H122" s="253">
        <v>13.5</v>
      </c>
      <c r="I122" s="69">
        <v>582</v>
      </c>
      <c r="J122" s="114">
        <f t="shared" si="4"/>
        <v>582</v>
      </c>
    </row>
    <row r="123" spans="2:10" s="5" customFormat="1" ht="15" customHeight="1">
      <c r="B123" s="35"/>
      <c r="C123" s="73" t="s">
        <v>576</v>
      </c>
      <c r="D123" s="253">
        <v>4</v>
      </c>
      <c r="E123" s="254">
        <v>4.5</v>
      </c>
      <c r="F123" s="72" t="s">
        <v>262</v>
      </c>
      <c r="G123" s="72" t="s">
        <v>586</v>
      </c>
      <c r="H123" s="253">
        <v>13.5</v>
      </c>
      <c r="I123" s="69">
        <v>591</v>
      </c>
      <c r="J123" s="114">
        <f t="shared" si="4"/>
        <v>591</v>
      </c>
    </row>
    <row r="124" spans="2:10" s="5" customFormat="1" ht="15" customHeight="1">
      <c r="B124" s="35"/>
      <c r="C124" s="73" t="s">
        <v>577</v>
      </c>
      <c r="D124" s="254">
        <v>5.6</v>
      </c>
      <c r="E124" s="254">
        <v>6.3</v>
      </c>
      <c r="F124" s="72" t="s">
        <v>263</v>
      </c>
      <c r="G124" s="72" t="s">
        <v>587</v>
      </c>
      <c r="H124" s="113">
        <v>16</v>
      </c>
      <c r="I124" s="69">
        <v>617</v>
      </c>
      <c r="J124" s="114">
        <f t="shared" si="4"/>
        <v>617</v>
      </c>
    </row>
    <row r="125" spans="2:10" s="5" customFormat="1" ht="15" customHeight="1">
      <c r="B125" s="35"/>
      <c r="C125" s="73" t="s">
        <v>578</v>
      </c>
      <c r="D125" s="254">
        <v>7.1</v>
      </c>
      <c r="E125" s="253">
        <v>8</v>
      </c>
      <c r="F125" s="72" t="s">
        <v>264</v>
      </c>
      <c r="G125" s="72" t="s">
        <v>587</v>
      </c>
      <c r="H125" s="113">
        <v>16</v>
      </c>
      <c r="I125" s="69">
        <v>639</v>
      </c>
      <c r="J125" s="114">
        <f t="shared" si="4"/>
        <v>639</v>
      </c>
    </row>
    <row r="126" spans="2:10" s="5" customFormat="1" ht="30" customHeight="1">
      <c r="B126" s="35"/>
      <c r="C126" s="331" t="s">
        <v>265</v>
      </c>
      <c r="D126" s="272"/>
      <c r="E126" s="272"/>
      <c r="F126" s="272"/>
      <c r="G126" s="272"/>
      <c r="H126" s="272"/>
      <c r="I126" s="272"/>
      <c r="J126" s="273"/>
    </row>
    <row r="127" spans="2:10" s="5" customFormat="1" ht="15" customHeight="1">
      <c r="B127" s="35"/>
      <c r="C127" s="73" t="s">
        <v>266</v>
      </c>
      <c r="D127" s="118">
        <v>5</v>
      </c>
      <c r="E127" s="118">
        <v>5.6</v>
      </c>
      <c r="F127" s="72" t="s">
        <v>124</v>
      </c>
      <c r="G127" s="72" t="s">
        <v>278</v>
      </c>
      <c r="H127" s="123">
        <v>31</v>
      </c>
      <c r="I127" s="69">
        <v>1565</v>
      </c>
      <c r="J127" s="114">
        <f t="shared" si="4"/>
        <v>1565</v>
      </c>
    </row>
    <row r="128" spans="2:10" s="5" customFormat="1" ht="15" customHeight="1">
      <c r="B128" s="35"/>
      <c r="C128" s="73" t="s">
        <v>267</v>
      </c>
      <c r="D128" s="178">
        <v>5.6</v>
      </c>
      <c r="E128" s="178">
        <v>6.5</v>
      </c>
      <c r="F128" s="72" t="s">
        <v>124</v>
      </c>
      <c r="G128" s="72" t="s">
        <v>278</v>
      </c>
      <c r="H128" s="123">
        <v>31</v>
      </c>
      <c r="I128" s="69">
        <v>1600</v>
      </c>
      <c r="J128" s="114">
        <f t="shared" si="4"/>
        <v>1600</v>
      </c>
    </row>
    <row r="129" spans="1:10" s="5" customFormat="1" ht="15" customHeight="1">
      <c r="B129" s="35"/>
      <c r="C129" s="73" t="s">
        <v>268</v>
      </c>
      <c r="D129" s="178">
        <v>6.3</v>
      </c>
      <c r="E129" s="118">
        <v>7.5</v>
      </c>
      <c r="F129" s="72" t="s">
        <v>274</v>
      </c>
      <c r="G129" s="72" t="s">
        <v>278</v>
      </c>
      <c r="H129" s="123">
        <v>32</v>
      </c>
      <c r="I129" s="69">
        <v>1640</v>
      </c>
      <c r="J129" s="114">
        <f t="shared" si="4"/>
        <v>1640</v>
      </c>
    </row>
    <row r="130" spans="1:10" s="5" customFormat="1" ht="15" customHeight="1">
      <c r="B130" s="35"/>
      <c r="C130" s="73" t="s">
        <v>269</v>
      </c>
      <c r="D130" s="118">
        <v>7.1</v>
      </c>
      <c r="E130" s="178">
        <v>8.5</v>
      </c>
      <c r="F130" s="72" t="s">
        <v>274</v>
      </c>
      <c r="G130" s="72" t="s">
        <v>278</v>
      </c>
      <c r="H130" s="123">
        <v>32</v>
      </c>
      <c r="I130" s="69">
        <v>1671</v>
      </c>
      <c r="J130" s="114">
        <f t="shared" si="4"/>
        <v>1671</v>
      </c>
    </row>
    <row r="131" spans="1:10" s="5" customFormat="1" ht="15" customHeight="1">
      <c r="B131" s="35"/>
      <c r="C131" s="73" t="s">
        <v>270</v>
      </c>
      <c r="D131" s="118">
        <v>8.4</v>
      </c>
      <c r="E131" s="118">
        <v>9.6</v>
      </c>
      <c r="F131" s="72" t="s">
        <v>275</v>
      </c>
      <c r="G131" s="72" t="s">
        <v>279</v>
      </c>
      <c r="H131" s="123">
        <v>39</v>
      </c>
      <c r="I131" s="69">
        <v>1913</v>
      </c>
      <c r="J131" s="114">
        <f t="shared" si="4"/>
        <v>1913</v>
      </c>
    </row>
    <row r="132" spans="1:10" s="5" customFormat="1" ht="15" customHeight="1">
      <c r="B132" s="35"/>
      <c r="C132" s="73" t="s">
        <v>271</v>
      </c>
      <c r="D132" s="118">
        <v>9</v>
      </c>
      <c r="E132" s="118">
        <v>10</v>
      </c>
      <c r="F132" s="72" t="s">
        <v>276</v>
      </c>
      <c r="G132" s="72" t="s">
        <v>279</v>
      </c>
      <c r="H132" s="123">
        <v>40</v>
      </c>
      <c r="I132" s="69">
        <v>1953</v>
      </c>
      <c r="J132" s="114">
        <f t="shared" si="4"/>
        <v>1953</v>
      </c>
    </row>
    <row r="133" spans="1:10" s="5" customFormat="1" ht="15" customHeight="1">
      <c r="B133" s="35"/>
      <c r="C133" s="73" t="s">
        <v>272</v>
      </c>
      <c r="D133" s="178">
        <v>11.2</v>
      </c>
      <c r="E133" s="118">
        <v>13</v>
      </c>
      <c r="F133" s="72" t="s">
        <v>277</v>
      </c>
      <c r="G133" s="72" t="s">
        <v>279</v>
      </c>
      <c r="H133" s="123">
        <v>41</v>
      </c>
      <c r="I133" s="69">
        <v>1993</v>
      </c>
      <c r="J133" s="114">
        <f t="shared" si="4"/>
        <v>1993</v>
      </c>
    </row>
    <row r="134" spans="1:10" s="5" customFormat="1" ht="15" customHeight="1">
      <c r="B134" s="37"/>
      <c r="C134" s="73" t="s">
        <v>273</v>
      </c>
      <c r="D134" s="178">
        <v>14.2</v>
      </c>
      <c r="E134" s="118">
        <v>16.3</v>
      </c>
      <c r="F134" s="72" t="s">
        <v>242</v>
      </c>
      <c r="G134" s="72" t="s">
        <v>280</v>
      </c>
      <c r="H134" s="123">
        <v>47</v>
      </c>
      <c r="I134" s="69">
        <v>2244</v>
      </c>
      <c r="J134" s="114">
        <f t="shared" si="4"/>
        <v>2244</v>
      </c>
    </row>
    <row r="135" spans="1:10" s="5" customFormat="1" ht="30" customHeight="1">
      <c r="A135" s="17"/>
      <c r="B135" s="17"/>
      <c r="C135" s="125"/>
      <c r="D135" s="126"/>
      <c r="E135" s="126"/>
      <c r="F135" s="127"/>
      <c r="G135" s="127"/>
      <c r="H135" s="128"/>
      <c r="I135" s="62"/>
      <c r="J135" s="124"/>
    </row>
    <row r="136" spans="1:10" s="5" customFormat="1" ht="30" customHeight="1">
      <c r="B136" s="99" t="s">
        <v>216</v>
      </c>
      <c r="C136" s="331" t="s">
        <v>79</v>
      </c>
      <c r="D136" s="272"/>
      <c r="E136" s="272"/>
      <c r="F136" s="272"/>
      <c r="G136" s="272"/>
      <c r="H136" s="272"/>
      <c r="I136" s="272"/>
      <c r="J136" s="273"/>
    </row>
    <row r="137" spans="1:10" s="5" customFormat="1" ht="15" customHeight="1">
      <c r="B137" s="35"/>
      <c r="C137" s="73" t="s">
        <v>78</v>
      </c>
      <c r="D137" s="348" t="s">
        <v>74</v>
      </c>
      <c r="E137" s="349"/>
      <c r="F137" s="349"/>
      <c r="G137" s="349"/>
      <c r="H137" s="350"/>
      <c r="I137" s="69">
        <v>132</v>
      </c>
      <c r="J137" s="114">
        <f t="shared" ref="J137:J173" si="5">I137*(100-$J$3)/100</f>
        <v>132</v>
      </c>
    </row>
    <row r="138" spans="1:10" s="5" customFormat="1" ht="15" customHeight="1">
      <c r="B138" s="35"/>
      <c r="C138" s="73" t="s">
        <v>77</v>
      </c>
      <c r="D138" s="348" t="s">
        <v>74</v>
      </c>
      <c r="E138" s="349"/>
      <c r="F138" s="349"/>
      <c r="G138" s="349"/>
      <c r="H138" s="350"/>
      <c r="I138" s="69">
        <v>198</v>
      </c>
      <c r="J138" s="114">
        <f t="shared" si="5"/>
        <v>198</v>
      </c>
    </row>
    <row r="139" spans="1:10" s="5" customFormat="1" ht="15" customHeight="1">
      <c r="B139" s="35"/>
      <c r="C139" s="73" t="s">
        <v>76</v>
      </c>
      <c r="D139" s="348" t="s">
        <v>74</v>
      </c>
      <c r="E139" s="349"/>
      <c r="F139" s="349"/>
      <c r="G139" s="349"/>
      <c r="H139" s="350"/>
      <c r="I139" s="69">
        <v>282</v>
      </c>
      <c r="J139" s="114">
        <f t="shared" si="5"/>
        <v>282</v>
      </c>
    </row>
    <row r="140" spans="1:10" s="5" customFormat="1" ht="15" customHeight="1">
      <c r="B140" s="35"/>
      <c r="C140" s="73" t="s">
        <v>75</v>
      </c>
      <c r="D140" s="351" t="s">
        <v>74</v>
      </c>
      <c r="E140" s="349"/>
      <c r="F140" s="349"/>
      <c r="G140" s="349"/>
      <c r="H140" s="350"/>
      <c r="I140" s="69">
        <v>300</v>
      </c>
      <c r="J140" s="114">
        <f t="shared" si="5"/>
        <v>300</v>
      </c>
    </row>
    <row r="141" spans="1:10" s="5" customFormat="1" ht="15" customHeight="1">
      <c r="B141" s="35"/>
      <c r="C141" s="73" t="s">
        <v>73</v>
      </c>
      <c r="D141" s="351" t="s">
        <v>228</v>
      </c>
      <c r="E141" s="349"/>
      <c r="F141" s="349"/>
      <c r="G141" s="349"/>
      <c r="H141" s="350"/>
      <c r="I141" s="69">
        <v>115</v>
      </c>
      <c r="J141" s="114">
        <f t="shared" si="5"/>
        <v>115</v>
      </c>
    </row>
    <row r="142" spans="1:10" s="5" customFormat="1" ht="15" customHeight="1">
      <c r="B142" s="35"/>
      <c r="C142" s="73" t="s">
        <v>72</v>
      </c>
      <c r="D142" s="348" t="s">
        <v>70</v>
      </c>
      <c r="E142" s="349"/>
      <c r="F142" s="349"/>
      <c r="G142" s="349"/>
      <c r="H142" s="350"/>
      <c r="I142" s="69">
        <v>256</v>
      </c>
      <c r="J142" s="114">
        <f t="shared" si="5"/>
        <v>256</v>
      </c>
    </row>
    <row r="143" spans="1:10" s="5" customFormat="1" ht="15" customHeight="1">
      <c r="B143" s="35"/>
      <c r="C143" s="73" t="s">
        <v>71</v>
      </c>
      <c r="D143" s="348" t="s">
        <v>70</v>
      </c>
      <c r="E143" s="349"/>
      <c r="F143" s="349"/>
      <c r="G143" s="349"/>
      <c r="H143" s="350"/>
      <c r="I143" s="69">
        <v>282</v>
      </c>
      <c r="J143" s="114">
        <f t="shared" si="5"/>
        <v>282</v>
      </c>
    </row>
    <row r="144" spans="1:10" s="5" customFormat="1" ht="15" customHeight="1">
      <c r="B144" s="35"/>
      <c r="C144" s="73" t="s">
        <v>69</v>
      </c>
      <c r="D144" s="348" t="s">
        <v>63</v>
      </c>
      <c r="E144" s="349"/>
      <c r="F144" s="349"/>
      <c r="G144" s="349"/>
      <c r="H144" s="350"/>
      <c r="I144" s="69">
        <v>210</v>
      </c>
      <c r="J144" s="114">
        <f t="shared" si="5"/>
        <v>210</v>
      </c>
    </row>
    <row r="145" spans="2:10" s="5" customFormat="1" ht="15" customHeight="1">
      <c r="B145" s="35"/>
      <c r="C145" s="73" t="s">
        <v>68</v>
      </c>
      <c r="D145" s="348" t="s">
        <v>63</v>
      </c>
      <c r="E145" s="349"/>
      <c r="F145" s="349"/>
      <c r="G145" s="349"/>
      <c r="H145" s="350"/>
      <c r="I145" s="69">
        <v>238</v>
      </c>
      <c r="J145" s="114">
        <f t="shared" si="5"/>
        <v>238</v>
      </c>
    </row>
    <row r="146" spans="2:10" s="5" customFormat="1" ht="15" customHeight="1">
      <c r="B146" s="35"/>
      <c r="C146" s="73" t="s">
        <v>67</v>
      </c>
      <c r="D146" s="348" t="s">
        <v>63</v>
      </c>
      <c r="E146" s="349"/>
      <c r="F146" s="349"/>
      <c r="G146" s="349"/>
      <c r="H146" s="350"/>
      <c r="I146" s="69">
        <v>291</v>
      </c>
      <c r="J146" s="114">
        <f t="shared" si="5"/>
        <v>291</v>
      </c>
    </row>
    <row r="147" spans="2:10" s="5" customFormat="1" ht="15" customHeight="1">
      <c r="B147" s="35"/>
      <c r="C147" s="73" t="s">
        <v>66</v>
      </c>
      <c r="D147" s="348" t="s">
        <v>63</v>
      </c>
      <c r="E147" s="349"/>
      <c r="F147" s="349"/>
      <c r="G147" s="349"/>
      <c r="H147" s="350"/>
      <c r="I147" s="69">
        <v>353</v>
      </c>
      <c r="J147" s="114">
        <f t="shared" si="5"/>
        <v>353</v>
      </c>
    </row>
    <row r="148" spans="2:10" s="5" customFormat="1" ht="15" customHeight="1">
      <c r="B148" s="35"/>
      <c r="C148" s="73" t="s">
        <v>65</v>
      </c>
      <c r="D148" s="348" t="s">
        <v>63</v>
      </c>
      <c r="E148" s="349"/>
      <c r="F148" s="349"/>
      <c r="G148" s="349"/>
      <c r="H148" s="350"/>
      <c r="I148" s="69">
        <v>419</v>
      </c>
      <c r="J148" s="114">
        <f t="shared" si="5"/>
        <v>419</v>
      </c>
    </row>
    <row r="149" spans="2:10" s="5" customFormat="1" ht="15" customHeight="1">
      <c r="B149" s="35"/>
      <c r="C149" s="73" t="s">
        <v>64</v>
      </c>
      <c r="D149" s="348" t="s">
        <v>63</v>
      </c>
      <c r="E149" s="349"/>
      <c r="F149" s="349"/>
      <c r="G149" s="349"/>
      <c r="H149" s="350"/>
      <c r="I149" s="69">
        <v>525</v>
      </c>
      <c r="J149" s="114">
        <f t="shared" si="5"/>
        <v>525</v>
      </c>
    </row>
    <row r="150" spans="2:10" s="5" customFormat="1" ht="15" customHeight="1">
      <c r="B150" s="35"/>
      <c r="C150" s="73" t="s">
        <v>62</v>
      </c>
      <c r="D150" s="348" t="s">
        <v>59</v>
      </c>
      <c r="E150" s="349"/>
      <c r="F150" s="349"/>
      <c r="G150" s="349"/>
      <c r="H150" s="350"/>
      <c r="I150" s="69">
        <v>397</v>
      </c>
      <c r="J150" s="114">
        <f t="shared" si="5"/>
        <v>397</v>
      </c>
    </row>
    <row r="151" spans="2:10" s="5" customFormat="1" ht="15" customHeight="1">
      <c r="B151" s="35"/>
      <c r="C151" s="73" t="s">
        <v>61</v>
      </c>
      <c r="D151" s="348" t="s">
        <v>59</v>
      </c>
      <c r="E151" s="349"/>
      <c r="F151" s="349"/>
      <c r="G151" s="349"/>
      <c r="H151" s="350"/>
      <c r="I151" s="69">
        <v>463</v>
      </c>
      <c r="J151" s="114">
        <f t="shared" si="5"/>
        <v>463</v>
      </c>
    </row>
    <row r="152" spans="2:10" s="5" customFormat="1" ht="15" customHeight="1">
      <c r="B152" s="35"/>
      <c r="C152" s="73" t="s">
        <v>60</v>
      </c>
      <c r="D152" s="348" t="s">
        <v>59</v>
      </c>
      <c r="E152" s="349"/>
      <c r="F152" s="349"/>
      <c r="G152" s="349"/>
      <c r="H152" s="350"/>
      <c r="I152" s="69">
        <v>573</v>
      </c>
      <c r="J152" s="114">
        <f t="shared" si="5"/>
        <v>573</v>
      </c>
    </row>
    <row r="153" spans="2:10" s="5" customFormat="1" ht="30" customHeight="1">
      <c r="B153" s="35"/>
      <c r="C153" s="331" t="s">
        <v>217</v>
      </c>
      <c r="D153" s="272"/>
      <c r="E153" s="272"/>
      <c r="F153" s="272"/>
      <c r="G153" s="272"/>
      <c r="H153" s="272"/>
      <c r="I153" s="272"/>
      <c r="J153" s="273"/>
    </row>
    <row r="154" spans="2:10" s="5" customFormat="1" ht="15" customHeight="1">
      <c r="B154" s="35"/>
      <c r="C154" s="73" t="s">
        <v>58</v>
      </c>
      <c r="D154" s="355" t="s">
        <v>221</v>
      </c>
      <c r="E154" s="356"/>
      <c r="F154" s="356"/>
      <c r="G154" s="356"/>
      <c r="H154" s="357"/>
      <c r="I154" s="70">
        <v>132</v>
      </c>
      <c r="J154" s="114">
        <f t="shared" si="5"/>
        <v>132</v>
      </c>
    </row>
    <row r="155" spans="2:10" s="5" customFormat="1" ht="15" customHeight="1">
      <c r="B155" s="35"/>
      <c r="C155" s="73" t="s">
        <v>57</v>
      </c>
      <c r="D155" s="355" t="s">
        <v>222</v>
      </c>
      <c r="E155" s="356"/>
      <c r="F155" s="356"/>
      <c r="G155" s="356"/>
      <c r="H155" s="357"/>
      <c r="I155" s="70">
        <v>132</v>
      </c>
      <c r="J155" s="114">
        <f t="shared" si="5"/>
        <v>132</v>
      </c>
    </row>
    <row r="156" spans="2:10" s="5" customFormat="1" ht="15" customHeight="1">
      <c r="B156" s="35"/>
      <c r="C156" s="73" t="s">
        <v>219</v>
      </c>
      <c r="D156" s="355" t="s">
        <v>223</v>
      </c>
      <c r="E156" s="356"/>
      <c r="F156" s="356"/>
      <c r="G156" s="356"/>
      <c r="H156" s="357"/>
      <c r="I156" s="70">
        <v>132</v>
      </c>
      <c r="J156" s="114">
        <f t="shared" si="5"/>
        <v>132</v>
      </c>
    </row>
    <row r="157" spans="2:10" s="5" customFormat="1" ht="30" customHeight="1">
      <c r="B157" s="35"/>
      <c r="C157" s="331" t="s">
        <v>220</v>
      </c>
      <c r="D157" s="272"/>
      <c r="E157" s="272"/>
      <c r="F157" s="272"/>
      <c r="G157" s="272"/>
      <c r="H157" s="272"/>
      <c r="I157" s="272"/>
      <c r="J157" s="273"/>
    </row>
    <row r="158" spans="2:10" s="5" customFormat="1" ht="15" customHeight="1">
      <c r="B158" s="35"/>
      <c r="C158" s="73" t="s">
        <v>581</v>
      </c>
      <c r="D158" s="358" t="s">
        <v>56</v>
      </c>
      <c r="E158" s="359"/>
      <c r="F158" s="359"/>
      <c r="G158" s="359"/>
      <c r="H158" s="360"/>
      <c r="I158" s="69">
        <v>154</v>
      </c>
      <c r="J158" s="114">
        <f t="shared" si="5"/>
        <v>154</v>
      </c>
    </row>
    <row r="159" spans="2:10" s="5" customFormat="1" ht="15" customHeight="1">
      <c r="B159" s="35"/>
      <c r="C159" s="73" t="s">
        <v>579</v>
      </c>
      <c r="D159" s="358" t="s">
        <v>56</v>
      </c>
      <c r="E159" s="359"/>
      <c r="F159" s="359"/>
      <c r="G159" s="359"/>
      <c r="H159" s="360"/>
      <c r="I159" s="69">
        <v>335</v>
      </c>
      <c r="J159" s="114">
        <f t="shared" ref="J159" si="6">I159*(100-$J$3)/100</f>
        <v>335</v>
      </c>
    </row>
    <row r="160" spans="2:10" s="5" customFormat="1" ht="15" customHeight="1">
      <c r="B160" s="35"/>
      <c r="C160" s="73" t="s">
        <v>55</v>
      </c>
      <c r="D160" s="348" t="s">
        <v>54</v>
      </c>
      <c r="E160" s="349"/>
      <c r="F160" s="349"/>
      <c r="G160" s="349"/>
      <c r="H160" s="350"/>
      <c r="I160" s="69">
        <v>40</v>
      </c>
      <c r="J160" s="114">
        <f t="shared" si="5"/>
        <v>40</v>
      </c>
    </row>
    <row r="161" spans="2:10" s="5" customFormat="1" ht="15" customHeight="1">
      <c r="B161" s="35"/>
      <c r="C161" s="73" t="s">
        <v>580</v>
      </c>
      <c r="D161" s="348" t="s">
        <v>54</v>
      </c>
      <c r="E161" s="349"/>
      <c r="F161" s="349"/>
      <c r="G161" s="349"/>
      <c r="H161" s="350"/>
      <c r="I161" s="69">
        <v>40</v>
      </c>
      <c r="J161" s="114">
        <f t="shared" ref="J161" si="7">I161*(100-$J$3)/100</f>
        <v>40</v>
      </c>
    </row>
    <row r="162" spans="2:10" s="5" customFormat="1" ht="15" customHeight="1">
      <c r="B162" s="35"/>
      <c r="C162" s="73" t="s">
        <v>53</v>
      </c>
      <c r="D162" s="348" t="s">
        <v>51</v>
      </c>
      <c r="E162" s="349"/>
      <c r="F162" s="349"/>
      <c r="G162" s="349"/>
      <c r="H162" s="350"/>
      <c r="I162" s="69">
        <v>110</v>
      </c>
      <c r="J162" s="114">
        <f t="shared" si="5"/>
        <v>110</v>
      </c>
    </row>
    <row r="163" spans="2:10" s="5" customFormat="1" ht="15" customHeight="1">
      <c r="B163" s="35"/>
      <c r="C163" s="73" t="s">
        <v>52</v>
      </c>
      <c r="D163" s="348" t="s">
        <v>51</v>
      </c>
      <c r="E163" s="349"/>
      <c r="F163" s="349"/>
      <c r="G163" s="349"/>
      <c r="H163" s="350"/>
      <c r="I163" s="69">
        <v>110</v>
      </c>
      <c r="J163" s="114">
        <f t="shared" si="5"/>
        <v>110</v>
      </c>
    </row>
    <row r="164" spans="2:10" s="5" customFormat="1" ht="15" customHeight="1">
      <c r="B164" s="35"/>
      <c r="C164" s="73" t="s">
        <v>50</v>
      </c>
      <c r="D164" s="351" t="s">
        <v>218</v>
      </c>
      <c r="E164" s="349"/>
      <c r="F164" s="349"/>
      <c r="G164" s="349"/>
      <c r="H164" s="350"/>
      <c r="I164" s="69">
        <v>2072</v>
      </c>
      <c r="J164" s="114">
        <f t="shared" si="5"/>
        <v>2072</v>
      </c>
    </row>
    <row r="165" spans="2:10" s="5" customFormat="1" ht="15" customHeight="1">
      <c r="B165" s="35"/>
      <c r="C165" s="73" t="s">
        <v>49</v>
      </c>
      <c r="D165" s="351" t="s">
        <v>218</v>
      </c>
      <c r="E165" s="349"/>
      <c r="F165" s="349"/>
      <c r="G165" s="349"/>
      <c r="H165" s="350"/>
      <c r="I165" s="69">
        <v>2249</v>
      </c>
      <c r="J165" s="114">
        <f t="shared" si="5"/>
        <v>2249</v>
      </c>
    </row>
    <row r="166" spans="2:10" s="5" customFormat="1" ht="15" customHeight="1">
      <c r="B166" s="35"/>
      <c r="C166" s="73" t="s">
        <v>256</v>
      </c>
      <c r="D166" s="351" t="s">
        <v>257</v>
      </c>
      <c r="E166" s="349"/>
      <c r="F166" s="349"/>
      <c r="G166" s="349"/>
      <c r="H166" s="350"/>
      <c r="I166" s="69">
        <v>11111</v>
      </c>
      <c r="J166" s="114">
        <f t="shared" si="5"/>
        <v>11111</v>
      </c>
    </row>
    <row r="167" spans="2:10" s="5" customFormat="1" ht="15" customHeight="1">
      <c r="B167" s="35"/>
      <c r="C167" s="73" t="s">
        <v>258</v>
      </c>
      <c r="D167" s="351" t="s">
        <v>257</v>
      </c>
      <c r="E167" s="349"/>
      <c r="F167" s="349"/>
      <c r="G167" s="349"/>
      <c r="H167" s="350"/>
      <c r="I167" s="69">
        <v>10626</v>
      </c>
      <c r="J167" s="114">
        <f t="shared" si="5"/>
        <v>10626</v>
      </c>
    </row>
    <row r="168" spans="2:10" s="5" customFormat="1" ht="30" customHeight="1">
      <c r="B168" s="35"/>
      <c r="C168" s="331" t="s">
        <v>243</v>
      </c>
      <c r="D168" s="272"/>
      <c r="E168" s="272"/>
      <c r="F168" s="272"/>
      <c r="G168" s="272"/>
      <c r="H168" s="272"/>
      <c r="I168" s="272"/>
      <c r="J168" s="273"/>
    </row>
    <row r="169" spans="2:10" s="5" customFormat="1" ht="15" customHeight="1">
      <c r="B169" s="35"/>
      <c r="C169" s="73" t="s">
        <v>337</v>
      </c>
      <c r="D169" s="351" t="s">
        <v>259</v>
      </c>
      <c r="E169" s="349"/>
      <c r="F169" s="349"/>
      <c r="G169" s="349"/>
      <c r="H169" s="350"/>
      <c r="I169" s="69">
        <v>1133</v>
      </c>
      <c r="J169" s="114">
        <f t="shared" si="5"/>
        <v>1133</v>
      </c>
    </row>
    <row r="170" spans="2:10" s="5" customFormat="1" ht="15" customHeight="1">
      <c r="B170" s="35"/>
      <c r="C170" s="73" t="s">
        <v>338</v>
      </c>
      <c r="D170" s="351" t="s">
        <v>259</v>
      </c>
      <c r="E170" s="349"/>
      <c r="F170" s="349"/>
      <c r="G170" s="349"/>
      <c r="H170" s="350"/>
      <c r="I170" s="69">
        <v>1146</v>
      </c>
      <c r="J170" s="114">
        <f t="shared" si="5"/>
        <v>1146</v>
      </c>
    </row>
    <row r="171" spans="2:10" s="5" customFormat="1" ht="15" customHeight="1">
      <c r="B171" s="35"/>
      <c r="C171" s="73" t="s">
        <v>339</v>
      </c>
      <c r="D171" s="351" t="s">
        <v>259</v>
      </c>
      <c r="E171" s="349"/>
      <c r="F171" s="349"/>
      <c r="G171" s="349"/>
      <c r="H171" s="350"/>
      <c r="I171" s="69">
        <v>1199</v>
      </c>
      <c r="J171" s="114">
        <f t="shared" si="5"/>
        <v>1199</v>
      </c>
    </row>
    <row r="172" spans="2:10" s="5" customFormat="1" ht="15" customHeight="1">
      <c r="B172" s="35"/>
      <c r="C172" s="73" t="s">
        <v>340</v>
      </c>
      <c r="D172" s="351" t="s">
        <v>259</v>
      </c>
      <c r="E172" s="349"/>
      <c r="F172" s="349"/>
      <c r="G172" s="349"/>
      <c r="H172" s="350"/>
      <c r="I172" s="69">
        <v>1279</v>
      </c>
      <c r="J172" s="114">
        <f t="shared" si="5"/>
        <v>1279</v>
      </c>
    </row>
    <row r="173" spans="2:10" s="5" customFormat="1" ht="15" customHeight="1">
      <c r="B173" s="35"/>
      <c r="C173" s="73" t="s">
        <v>341</v>
      </c>
      <c r="D173" s="351" t="s">
        <v>259</v>
      </c>
      <c r="E173" s="349"/>
      <c r="F173" s="349"/>
      <c r="G173" s="349"/>
      <c r="H173" s="350"/>
      <c r="I173" s="69">
        <v>1631</v>
      </c>
      <c r="J173" s="114">
        <f t="shared" si="5"/>
        <v>1631</v>
      </c>
    </row>
    <row r="174" spans="2:10" s="4" customFormat="1" ht="146.1" customHeight="1">
      <c r="B174" s="20"/>
      <c r="C174" s="21"/>
      <c r="D174" s="22"/>
      <c r="E174" s="22"/>
      <c r="F174" s="22"/>
      <c r="G174" s="22"/>
      <c r="H174" s="22"/>
      <c r="I174" s="23"/>
      <c r="J174" s="24"/>
    </row>
    <row r="175" spans="2:10" s="4" customFormat="1" ht="20.100000000000001" customHeight="1">
      <c r="C175" s="9"/>
      <c r="D175" s="9"/>
      <c r="E175" s="9"/>
      <c r="F175" s="9"/>
      <c r="G175" s="9"/>
      <c r="H175" s="9"/>
      <c r="I175" s="9"/>
      <c r="J175" s="8"/>
    </row>
    <row r="176" spans="2:10" s="4" customFormat="1" ht="20.100000000000001" customHeight="1">
      <c r="B176" s="40" t="s">
        <v>10</v>
      </c>
      <c r="C176" s="9"/>
      <c r="D176" s="9"/>
      <c r="E176" s="9"/>
      <c r="F176" s="9"/>
      <c r="G176" s="9"/>
      <c r="H176" s="9"/>
      <c r="I176" s="9"/>
      <c r="J176" s="8"/>
    </row>
    <row r="177" spans="3:10" s="4" customFormat="1" ht="20.100000000000001" customHeight="1">
      <c r="C177" s="9"/>
      <c r="D177" s="9"/>
      <c r="E177" s="9"/>
      <c r="F177" s="9"/>
      <c r="G177" s="9"/>
      <c r="H177" s="9"/>
      <c r="I177" s="9"/>
      <c r="J177" s="8"/>
    </row>
    <row r="178" spans="3:10" s="4" customFormat="1" ht="20.100000000000001" customHeight="1">
      <c r="C178" s="9"/>
      <c r="D178" s="9"/>
      <c r="E178" s="9"/>
      <c r="F178" s="9"/>
      <c r="G178" s="9"/>
      <c r="H178" s="9"/>
      <c r="I178" s="9"/>
      <c r="J178" s="8"/>
    </row>
    <row r="179" spans="3:10" s="4" customFormat="1" ht="20.100000000000001" customHeight="1">
      <c r="C179" s="9"/>
      <c r="D179" s="9"/>
      <c r="E179" s="9"/>
      <c r="F179" s="9"/>
      <c r="G179" s="9"/>
      <c r="H179" s="9"/>
      <c r="I179" s="9"/>
      <c r="J179" s="8"/>
    </row>
    <row r="180" spans="3:10" s="6" customFormat="1" ht="24.95" customHeight="1">
      <c r="C180" s="9"/>
      <c r="D180" s="9"/>
      <c r="E180" s="9"/>
      <c r="F180" s="9"/>
      <c r="G180" s="9"/>
      <c r="H180" s="9"/>
      <c r="I180" s="9"/>
      <c r="J180" s="8"/>
    </row>
    <row r="181" spans="3:10" s="4" customFormat="1" ht="20.100000000000001" customHeight="1">
      <c r="C181" s="10"/>
      <c r="D181" s="10"/>
      <c r="E181" s="10"/>
      <c r="F181" s="10"/>
      <c r="G181" s="10"/>
      <c r="H181" s="10"/>
      <c r="I181" s="9"/>
      <c r="J181" s="11"/>
    </row>
    <row r="182" spans="3:10" s="4" customFormat="1" ht="20.100000000000001" customHeight="1">
      <c r="C182" s="9"/>
      <c r="D182" s="9"/>
      <c r="E182" s="9"/>
      <c r="F182" s="9"/>
      <c r="G182" s="9"/>
      <c r="H182" s="9"/>
      <c r="I182" s="9"/>
      <c r="J182" s="8"/>
    </row>
    <row r="183" spans="3:10" ht="24.95" customHeight="1">
      <c r="C183" s="9"/>
      <c r="D183" s="9"/>
      <c r="E183" s="9"/>
      <c r="F183" s="9"/>
      <c r="G183" s="9"/>
      <c r="H183" s="9"/>
      <c r="J183" s="8"/>
    </row>
    <row r="184" spans="3:10" ht="21" customHeight="1"/>
    <row r="185" spans="3:10" ht="21.75" customHeight="1"/>
  </sheetData>
  <sheetProtection selectLockedCells="1" selectUnlockedCells="1"/>
  <mergeCells count="72">
    <mergeCell ref="B40:B41"/>
    <mergeCell ref="C40:C41"/>
    <mergeCell ref="D40:E40"/>
    <mergeCell ref="F40:F41"/>
    <mergeCell ref="G40:G41"/>
    <mergeCell ref="B6:B7"/>
    <mergeCell ref="C6:C7"/>
    <mergeCell ref="D6:E6"/>
    <mergeCell ref="F6:F7"/>
    <mergeCell ref="G6:G7"/>
    <mergeCell ref="D172:H172"/>
    <mergeCell ref="D173:H173"/>
    <mergeCell ref="C119:J119"/>
    <mergeCell ref="C126:J126"/>
    <mergeCell ref="D166:H166"/>
    <mergeCell ref="D167:H167"/>
    <mergeCell ref="C168:J168"/>
    <mergeCell ref="D169:H169"/>
    <mergeCell ref="D162:H162"/>
    <mergeCell ref="D163:H163"/>
    <mergeCell ref="D154:H154"/>
    <mergeCell ref="D155:H155"/>
    <mergeCell ref="C157:J157"/>
    <mergeCell ref="D152:H152"/>
    <mergeCell ref="D158:H158"/>
    <mergeCell ref="D160:H160"/>
    <mergeCell ref="D171:H171"/>
    <mergeCell ref="C15:J15"/>
    <mergeCell ref="C28:J28"/>
    <mergeCell ref="C35:J35"/>
    <mergeCell ref="C59:J59"/>
    <mergeCell ref="C64:J64"/>
    <mergeCell ref="C80:J80"/>
    <mergeCell ref="J40:J41"/>
    <mergeCell ref="C42:J42"/>
    <mergeCell ref="C49:J49"/>
    <mergeCell ref="H40:H41"/>
    <mergeCell ref="I40:I41"/>
    <mergeCell ref="D143:H143"/>
    <mergeCell ref="D148:H148"/>
    <mergeCell ref="D149:H149"/>
    <mergeCell ref="D147:H147"/>
    <mergeCell ref="H3:I3"/>
    <mergeCell ref="C48:F48"/>
    <mergeCell ref="C58:F58"/>
    <mergeCell ref="D170:H170"/>
    <mergeCell ref="I6:I7"/>
    <mergeCell ref="D165:H165"/>
    <mergeCell ref="D156:H156"/>
    <mergeCell ref="D164:H164"/>
    <mergeCell ref="C8:J8"/>
    <mergeCell ref="C153:J153"/>
    <mergeCell ref="D137:H137"/>
    <mergeCell ref="D138:H138"/>
    <mergeCell ref="D139:H139"/>
    <mergeCell ref="D151:H151"/>
    <mergeCell ref="D161:H161"/>
    <mergeCell ref="D159:H159"/>
    <mergeCell ref="J6:J7"/>
    <mergeCell ref="C21:J21"/>
    <mergeCell ref="H6:H7"/>
    <mergeCell ref="D150:H150"/>
    <mergeCell ref="C96:J96"/>
    <mergeCell ref="C105:J105"/>
    <mergeCell ref="C110:J110"/>
    <mergeCell ref="C136:J136"/>
    <mergeCell ref="D140:H140"/>
    <mergeCell ref="D141:H141"/>
    <mergeCell ref="D142:H142"/>
    <mergeCell ref="D144:H144"/>
    <mergeCell ref="D145:H145"/>
    <mergeCell ref="D146:H146"/>
  </mergeCells>
  <hyperlinks>
    <hyperlink ref="B176" location="Содержание!A1" display="Вернуться к содержанию &gt;&gt;" xr:uid="{00000000-0004-0000-0300-000000000000}"/>
  </hyperlinks>
  <printOptions horizontalCentered="1" verticalCentered="1"/>
  <pageMargins left="0.23622047244094491" right="0.23622047244094491" top="0.74803149606299213" bottom="0.94488188976377963" header="0.31496062992125984" footer="0.31496062992125984"/>
  <pageSetup paperSize="9" scale="49" firstPageNumber="0" fitToHeight="0" orientation="portrait" r:id="rId1"/>
  <headerFooter alignWithMargins="0"/>
  <ignoredErrors>
    <ignoredError sqref="D63:E6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B1:L51"/>
  <sheetViews>
    <sheetView showGridLines="0" zoomScale="80" zoomScaleNormal="80" zoomScaleSheetLayoutView="70" workbookViewId="0">
      <selection activeCell="L2" sqref="L2"/>
    </sheetView>
  </sheetViews>
  <sheetFormatPr defaultColWidth="8.7109375" defaultRowHeight="60" customHeight="1"/>
  <cols>
    <col min="1" max="1" width="0.85546875" customWidth="1"/>
    <col min="2" max="2" width="55.7109375" customWidth="1"/>
    <col min="3" max="3" width="27.7109375" style="10" customWidth="1"/>
    <col min="4" max="5" width="15.7109375" style="10" customWidth="1"/>
    <col min="6" max="6" width="14.7109375" style="10" customWidth="1"/>
    <col min="7" max="7" width="24.7109375" style="10" customWidth="1"/>
    <col min="8" max="8" width="14.7109375" style="10" customWidth="1"/>
    <col min="9" max="9" width="13.7109375" style="9" customWidth="1"/>
    <col min="10" max="10" width="13.7109375" style="7" customWidth="1"/>
  </cols>
  <sheetData>
    <row r="1" spans="2:12" ht="5.0999999999999996" customHeight="1"/>
    <row r="2" spans="2:12" s="1" customFormat="1" ht="132.94999999999999" customHeight="1">
      <c r="B2" s="41"/>
      <c r="C2" s="42"/>
      <c r="D2" s="43"/>
      <c r="E2" s="43"/>
      <c r="F2" s="43"/>
      <c r="G2" s="43"/>
      <c r="H2" s="43"/>
      <c r="I2" s="44"/>
      <c r="J2" s="45"/>
    </row>
    <row r="3" spans="2:12" s="1" customFormat="1" ht="18.95" customHeight="1">
      <c r="B3" s="95"/>
      <c r="C3" s="93"/>
      <c r="D3" s="94"/>
      <c r="E3" s="94"/>
      <c r="F3" s="94"/>
      <c r="G3" s="94"/>
      <c r="H3" s="278" t="s">
        <v>281</v>
      </c>
      <c r="I3" s="278"/>
      <c r="J3" s="182">
        <v>0</v>
      </c>
      <c r="K3" s="95"/>
    </row>
    <row r="4" spans="2:12" s="1" customFormat="1" ht="18.95" customHeight="1">
      <c r="B4" s="95"/>
      <c r="C4" s="93"/>
      <c r="D4" s="94"/>
      <c r="E4" s="94"/>
      <c r="F4" s="94"/>
      <c r="G4" s="94"/>
      <c r="H4" s="248"/>
      <c r="I4" s="248"/>
      <c r="J4" s="220"/>
      <c r="K4" s="219"/>
    </row>
    <row r="5" spans="2:12" s="1" customFormat="1" ht="9.9499999999999993" customHeight="1">
      <c r="B5" s="47"/>
      <c r="C5" s="48"/>
      <c r="D5" s="46"/>
      <c r="E5" s="46"/>
      <c r="F5" s="46"/>
      <c r="G5" s="46"/>
      <c r="H5" s="46"/>
      <c r="I5" s="49"/>
      <c r="J5" s="61"/>
    </row>
    <row r="6" spans="2:12" s="5" customFormat="1" ht="20.100000000000001" customHeight="1">
      <c r="B6" s="343" t="s">
        <v>499</v>
      </c>
      <c r="C6" s="311" t="s">
        <v>0</v>
      </c>
      <c r="D6" s="312" t="s">
        <v>6</v>
      </c>
      <c r="E6" s="313"/>
      <c r="F6" s="314" t="s">
        <v>5</v>
      </c>
      <c r="G6" s="315" t="s">
        <v>20</v>
      </c>
      <c r="H6" s="315" t="s">
        <v>4</v>
      </c>
      <c r="I6" s="346" t="s">
        <v>3</v>
      </c>
      <c r="J6" s="332" t="s">
        <v>9</v>
      </c>
    </row>
    <row r="7" spans="2:12" s="5" customFormat="1" ht="20.100000000000001" customHeight="1">
      <c r="B7" s="344"/>
      <c r="C7" s="345"/>
      <c r="D7" s="247" t="s">
        <v>7</v>
      </c>
      <c r="E7" s="247" t="s">
        <v>8</v>
      </c>
      <c r="F7" s="314"/>
      <c r="G7" s="263"/>
      <c r="H7" s="263"/>
      <c r="I7" s="347"/>
      <c r="J7" s="333"/>
    </row>
    <row r="8" spans="2:12" s="5" customFormat="1" ht="60" customHeight="1">
      <c r="B8" s="14"/>
      <c r="C8" s="331" t="s">
        <v>518</v>
      </c>
      <c r="D8" s="272"/>
      <c r="E8" s="272"/>
      <c r="F8" s="272"/>
      <c r="G8" s="272"/>
      <c r="H8" s="272"/>
      <c r="I8" s="272"/>
      <c r="J8" s="273"/>
    </row>
    <row r="9" spans="2:12" s="5" customFormat="1" ht="39.950000000000003" customHeight="1">
      <c r="B9" s="14"/>
      <c r="C9" s="102" t="s">
        <v>500</v>
      </c>
      <c r="D9" s="56">
        <v>65</v>
      </c>
      <c r="E9" s="56">
        <v>71</v>
      </c>
      <c r="F9" s="55" t="s">
        <v>521</v>
      </c>
      <c r="G9" s="109" t="s">
        <v>523</v>
      </c>
      <c r="H9" s="55">
        <v>580</v>
      </c>
      <c r="I9" s="70">
        <v>19749</v>
      </c>
      <c r="J9" s="114">
        <f>I9*(100-$J$3)/100</f>
        <v>19749</v>
      </c>
      <c r="L9" s="188"/>
    </row>
    <row r="10" spans="2:12" s="5" customFormat="1" ht="39.950000000000003" customHeight="1">
      <c r="B10" s="37"/>
      <c r="C10" s="102" t="s">
        <v>501</v>
      </c>
      <c r="D10" s="56">
        <v>130</v>
      </c>
      <c r="E10" s="56">
        <v>142</v>
      </c>
      <c r="F10" s="55" t="s">
        <v>522</v>
      </c>
      <c r="G10" s="109" t="s">
        <v>524</v>
      </c>
      <c r="H10" s="55">
        <v>935</v>
      </c>
      <c r="I10" s="70">
        <v>33534</v>
      </c>
      <c r="J10" s="114">
        <f t="shared" ref="J10" si="0">I10*(100-$J$3)/100</f>
        <v>33534</v>
      </c>
      <c r="L10" s="188"/>
    </row>
    <row r="11" spans="2:12" s="4" customFormat="1" ht="30" customHeight="1">
      <c r="B11" s="76"/>
      <c r="C11" s="75"/>
      <c r="D11" s="28"/>
      <c r="E11" s="28"/>
      <c r="F11" s="28"/>
      <c r="G11" s="28"/>
      <c r="H11" s="28"/>
      <c r="I11" s="62"/>
      <c r="J11" s="80"/>
      <c r="K11" s="5"/>
      <c r="L11" s="188"/>
    </row>
    <row r="12" spans="2:12" s="2" customFormat="1" ht="20.100000000000001" customHeight="1">
      <c r="B12" s="362" t="s">
        <v>502</v>
      </c>
      <c r="C12" s="290" t="s">
        <v>0</v>
      </c>
      <c r="D12" s="285" t="s">
        <v>6</v>
      </c>
      <c r="E12" s="286"/>
      <c r="F12" s="287" t="s">
        <v>5</v>
      </c>
      <c r="G12" s="262" t="s">
        <v>554</v>
      </c>
      <c r="H12" s="262" t="s">
        <v>4</v>
      </c>
      <c r="I12" s="336" t="s">
        <v>3</v>
      </c>
      <c r="J12" s="338" t="s">
        <v>9</v>
      </c>
      <c r="K12" s="5"/>
      <c r="L12" s="188"/>
    </row>
    <row r="13" spans="2:12" s="2" customFormat="1" ht="20.100000000000001" customHeight="1">
      <c r="B13" s="344"/>
      <c r="C13" s="291"/>
      <c r="D13" s="247" t="s">
        <v>7</v>
      </c>
      <c r="E13" s="247" t="s">
        <v>8</v>
      </c>
      <c r="F13" s="288"/>
      <c r="G13" s="263"/>
      <c r="H13" s="263"/>
      <c r="I13" s="337"/>
      <c r="J13" s="338"/>
      <c r="K13" s="5"/>
      <c r="L13" s="188"/>
    </row>
    <row r="14" spans="2:12" s="2" customFormat="1" ht="30" customHeight="1">
      <c r="B14" s="81"/>
      <c r="C14" s="339" t="s">
        <v>503</v>
      </c>
      <c r="D14" s="272"/>
      <c r="E14" s="272"/>
      <c r="F14" s="272"/>
      <c r="G14" s="272"/>
      <c r="H14" s="272"/>
      <c r="I14" s="272"/>
      <c r="J14" s="273"/>
      <c r="K14" s="5"/>
      <c r="L14" s="188"/>
    </row>
    <row r="15" spans="2:12" s="63" customFormat="1" ht="15" customHeight="1">
      <c r="B15" s="66"/>
      <c r="C15" s="101" t="s">
        <v>549</v>
      </c>
      <c r="D15" s="106">
        <v>1.8</v>
      </c>
      <c r="E15" s="106">
        <v>2.7</v>
      </c>
      <c r="F15" s="67" t="s">
        <v>553</v>
      </c>
      <c r="G15" s="85" t="s">
        <v>555</v>
      </c>
      <c r="H15" s="100">
        <v>12.6</v>
      </c>
      <c r="I15" s="70">
        <v>264</v>
      </c>
      <c r="J15" s="114">
        <f t="shared" ref="J15:J18" si="1">I15*(100-$J$3)/100</f>
        <v>264</v>
      </c>
      <c r="K15" s="5"/>
      <c r="L15" s="188"/>
    </row>
    <row r="16" spans="2:12" s="63" customFormat="1" ht="15" customHeight="1">
      <c r="B16" s="66"/>
      <c r="C16" s="101" t="s">
        <v>550</v>
      </c>
      <c r="D16" s="106">
        <v>2.7</v>
      </c>
      <c r="E16" s="106">
        <v>4</v>
      </c>
      <c r="F16" s="67" t="s">
        <v>537</v>
      </c>
      <c r="G16" s="85" t="s">
        <v>556</v>
      </c>
      <c r="H16" s="100">
        <v>16.399999999999999</v>
      </c>
      <c r="I16" s="70">
        <v>305</v>
      </c>
      <c r="J16" s="114">
        <f t="shared" si="1"/>
        <v>305</v>
      </c>
      <c r="K16" s="5"/>
      <c r="L16" s="188"/>
    </row>
    <row r="17" spans="2:12" s="63" customFormat="1" ht="15" customHeight="1">
      <c r="B17" s="66"/>
      <c r="C17" s="101" t="s">
        <v>551</v>
      </c>
      <c r="D17" s="106">
        <v>3.6</v>
      </c>
      <c r="E17" s="106">
        <v>5.4</v>
      </c>
      <c r="F17" s="67" t="s">
        <v>538</v>
      </c>
      <c r="G17" s="85" t="s">
        <v>556</v>
      </c>
      <c r="H17" s="100">
        <v>16.8</v>
      </c>
      <c r="I17" s="70">
        <v>325</v>
      </c>
      <c r="J17" s="114">
        <f t="shared" si="1"/>
        <v>325</v>
      </c>
      <c r="K17" s="5"/>
      <c r="L17" s="188"/>
    </row>
    <row r="18" spans="2:12" s="63" customFormat="1" ht="15" customHeight="1">
      <c r="B18" s="66"/>
      <c r="C18" s="101" t="s">
        <v>552</v>
      </c>
      <c r="D18" s="106">
        <v>4.5</v>
      </c>
      <c r="E18" s="106">
        <v>6.7</v>
      </c>
      <c r="F18" s="67" t="s">
        <v>539</v>
      </c>
      <c r="G18" s="85" t="s">
        <v>557</v>
      </c>
      <c r="H18" s="100">
        <v>18.899999999999999</v>
      </c>
      <c r="I18" s="70">
        <v>346</v>
      </c>
      <c r="J18" s="114">
        <f t="shared" si="1"/>
        <v>346</v>
      </c>
      <c r="K18" s="5"/>
      <c r="L18" s="188"/>
    </row>
    <row r="19" spans="2:12" s="63" customFormat="1" ht="15" customHeight="1">
      <c r="B19" s="66"/>
      <c r="C19" s="101" t="s">
        <v>504</v>
      </c>
      <c r="D19" s="106">
        <v>5.4</v>
      </c>
      <c r="E19" s="106">
        <v>8.1</v>
      </c>
      <c r="F19" s="67" t="s">
        <v>525</v>
      </c>
      <c r="G19" s="85" t="s">
        <v>529</v>
      </c>
      <c r="H19" s="100">
        <v>20.2</v>
      </c>
      <c r="I19" s="70">
        <v>386</v>
      </c>
      <c r="J19" s="114">
        <f t="shared" ref="J19:J37" si="2">I19*(100-$J$3)/100</f>
        <v>386</v>
      </c>
      <c r="K19" s="5"/>
      <c r="L19" s="188"/>
    </row>
    <row r="20" spans="2:12" s="63" customFormat="1" ht="15" customHeight="1">
      <c r="B20" s="66"/>
      <c r="C20" s="101" t="s">
        <v>505</v>
      </c>
      <c r="D20" s="106">
        <v>7.2</v>
      </c>
      <c r="E20" s="106">
        <v>10.8</v>
      </c>
      <c r="F20" s="67" t="s">
        <v>526</v>
      </c>
      <c r="G20" s="85" t="s">
        <v>530</v>
      </c>
      <c r="H20" s="100">
        <v>26</v>
      </c>
      <c r="I20" s="70">
        <v>549</v>
      </c>
      <c r="J20" s="114">
        <f t="shared" si="2"/>
        <v>549</v>
      </c>
      <c r="K20" s="5"/>
      <c r="L20" s="188"/>
    </row>
    <row r="21" spans="2:12" s="63" customFormat="1" ht="15" customHeight="1">
      <c r="B21" s="66"/>
      <c r="C21" s="101" t="s">
        <v>506</v>
      </c>
      <c r="D21" s="106">
        <v>9</v>
      </c>
      <c r="E21" s="106">
        <v>13.5</v>
      </c>
      <c r="F21" s="67" t="s">
        <v>527</v>
      </c>
      <c r="G21" s="85" t="s">
        <v>531</v>
      </c>
      <c r="H21" s="100">
        <v>31.3</v>
      </c>
      <c r="I21" s="70">
        <v>620</v>
      </c>
      <c r="J21" s="114">
        <f t="shared" si="2"/>
        <v>620</v>
      </c>
      <c r="K21" s="5"/>
      <c r="L21" s="188"/>
    </row>
    <row r="22" spans="2:12" s="63" customFormat="1" ht="15" customHeight="1">
      <c r="B22" s="66"/>
      <c r="C22" s="101" t="s">
        <v>507</v>
      </c>
      <c r="D22" s="106">
        <v>10.8</v>
      </c>
      <c r="E22" s="106">
        <v>16.2</v>
      </c>
      <c r="F22" s="67" t="s">
        <v>528</v>
      </c>
      <c r="G22" s="85" t="s">
        <v>532</v>
      </c>
      <c r="H22" s="100">
        <v>33.4</v>
      </c>
      <c r="I22" s="70">
        <v>671</v>
      </c>
      <c r="J22" s="114">
        <f t="shared" si="2"/>
        <v>671</v>
      </c>
      <c r="K22" s="5"/>
      <c r="L22" s="188"/>
    </row>
    <row r="23" spans="2:12" s="5" customFormat="1" ht="30" customHeight="1">
      <c r="B23" s="35"/>
      <c r="C23" s="331" t="s">
        <v>512</v>
      </c>
      <c r="D23" s="272"/>
      <c r="E23" s="272"/>
      <c r="F23" s="272"/>
      <c r="G23" s="272"/>
      <c r="H23" s="272"/>
      <c r="I23" s="272"/>
      <c r="J23" s="273"/>
      <c r="L23" s="188"/>
    </row>
    <row r="24" spans="2:12" s="5" customFormat="1" ht="15" customHeight="1">
      <c r="B24" s="35"/>
      <c r="C24" s="53" t="s">
        <v>545</v>
      </c>
      <c r="D24" s="106">
        <v>2.7</v>
      </c>
      <c r="E24" s="106">
        <v>4.07</v>
      </c>
      <c r="F24" s="30" t="s">
        <v>537</v>
      </c>
      <c r="G24" s="30" t="s">
        <v>548</v>
      </c>
      <c r="H24" s="106">
        <v>20</v>
      </c>
      <c r="I24" s="70">
        <v>550</v>
      </c>
      <c r="J24" s="114">
        <f t="shared" ref="J24" si="3">I24*(100-$J$3)/100</f>
        <v>550</v>
      </c>
      <c r="L24" s="188"/>
    </row>
    <row r="25" spans="2:12" s="5" customFormat="1" ht="15" customHeight="1">
      <c r="B25" s="35"/>
      <c r="C25" s="53" t="s">
        <v>546</v>
      </c>
      <c r="D25" s="106">
        <v>3.62</v>
      </c>
      <c r="E25" s="106">
        <v>5.4</v>
      </c>
      <c r="F25" s="30" t="s">
        <v>538</v>
      </c>
      <c r="G25" s="30" t="s">
        <v>548</v>
      </c>
      <c r="H25" s="106">
        <v>20</v>
      </c>
      <c r="I25" s="70">
        <v>599</v>
      </c>
      <c r="J25" s="114">
        <f t="shared" ref="J25" si="4">I25*(100-$J$3)/100</f>
        <v>599</v>
      </c>
      <c r="L25" s="188"/>
    </row>
    <row r="26" spans="2:12" s="5" customFormat="1" ht="15" customHeight="1">
      <c r="B26" s="35"/>
      <c r="C26" s="53" t="s">
        <v>547</v>
      </c>
      <c r="D26" s="106">
        <v>4.5</v>
      </c>
      <c r="E26" s="106">
        <v>6.76</v>
      </c>
      <c r="F26" s="30" t="s">
        <v>539</v>
      </c>
      <c r="G26" s="30" t="s">
        <v>548</v>
      </c>
      <c r="H26" s="106">
        <v>21</v>
      </c>
      <c r="I26" s="70">
        <v>644</v>
      </c>
      <c r="J26" s="114">
        <f t="shared" ref="J26" si="5">I26*(100-$J$3)/100</f>
        <v>644</v>
      </c>
      <c r="L26" s="188"/>
    </row>
    <row r="27" spans="2:12" s="5" customFormat="1" ht="15" customHeight="1">
      <c r="B27" s="35"/>
      <c r="C27" s="53" t="s">
        <v>508</v>
      </c>
      <c r="D27" s="106">
        <v>5.4</v>
      </c>
      <c r="E27" s="106">
        <v>8.1</v>
      </c>
      <c r="F27" s="30" t="s">
        <v>525</v>
      </c>
      <c r="G27" s="30" t="s">
        <v>520</v>
      </c>
      <c r="H27" s="106">
        <v>24.5</v>
      </c>
      <c r="I27" s="70">
        <v>641</v>
      </c>
      <c r="J27" s="114">
        <f t="shared" si="2"/>
        <v>641</v>
      </c>
      <c r="L27" s="188"/>
    </row>
    <row r="28" spans="2:12" s="5" customFormat="1" ht="15" customHeight="1">
      <c r="B28" s="35"/>
      <c r="C28" s="53" t="s">
        <v>509</v>
      </c>
      <c r="D28" s="106">
        <v>7.2</v>
      </c>
      <c r="E28" s="106">
        <v>10.8</v>
      </c>
      <c r="F28" s="30" t="s">
        <v>526</v>
      </c>
      <c r="G28" s="30" t="s">
        <v>520</v>
      </c>
      <c r="H28" s="106">
        <v>25.5</v>
      </c>
      <c r="I28" s="70">
        <v>702</v>
      </c>
      <c r="J28" s="114">
        <f t="shared" si="2"/>
        <v>702</v>
      </c>
      <c r="L28" s="188"/>
    </row>
    <row r="29" spans="2:12" s="5" customFormat="1" ht="15" customHeight="1">
      <c r="B29" s="35"/>
      <c r="C29" s="53" t="s">
        <v>510</v>
      </c>
      <c r="D29" s="106">
        <v>9</v>
      </c>
      <c r="E29" s="106">
        <v>13.5</v>
      </c>
      <c r="F29" s="30" t="s">
        <v>527</v>
      </c>
      <c r="G29" s="30" t="s">
        <v>520</v>
      </c>
      <c r="H29" s="106">
        <v>26.5</v>
      </c>
      <c r="I29" s="70">
        <v>803</v>
      </c>
      <c r="J29" s="114">
        <f t="shared" si="2"/>
        <v>803</v>
      </c>
      <c r="L29" s="188"/>
    </row>
    <row r="30" spans="2:12" s="5" customFormat="1" ht="15" customHeight="1">
      <c r="B30" s="35"/>
      <c r="C30" s="53" t="s">
        <v>511</v>
      </c>
      <c r="D30" s="106">
        <v>10.8</v>
      </c>
      <c r="E30" s="106">
        <v>16.3</v>
      </c>
      <c r="F30" s="30" t="s">
        <v>528</v>
      </c>
      <c r="G30" s="30" t="s">
        <v>520</v>
      </c>
      <c r="H30" s="106">
        <v>28</v>
      </c>
      <c r="I30" s="70">
        <v>834</v>
      </c>
      <c r="J30" s="114">
        <f t="shared" si="2"/>
        <v>834</v>
      </c>
      <c r="L30" s="188"/>
    </row>
    <row r="31" spans="2:12" s="5" customFormat="1" ht="15" customHeight="1">
      <c r="B31" s="35"/>
      <c r="C31" s="53" t="s">
        <v>565</v>
      </c>
      <c r="D31" s="364" t="s">
        <v>350</v>
      </c>
      <c r="E31" s="365"/>
      <c r="F31" s="366"/>
      <c r="G31" s="91" t="s">
        <v>542</v>
      </c>
      <c r="H31" s="100">
        <v>5</v>
      </c>
      <c r="I31" s="70">
        <v>137</v>
      </c>
      <c r="J31" s="114">
        <f t="shared" si="2"/>
        <v>137</v>
      </c>
      <c r="L31" s="188"/>
    </row>
    <row r="32" spans="2:12" s="5" customFormat="1" ht="15" customHeight="1">
      <c r="B32" s="35"/>
      <c r="C32" s="53" t="s">
        <v>566</v>
      </c>
      <c r="D32" s="364" t="s">
        <v>350</v>
      </c>
      <c r="E32" s="365"/>
      <c r="F32" s="366"/>
      <c r="G32" s="30" t="s">
        <v>533</v>
      </c>
      <c r="H32" s="100">
        <v>5</v>
      </c>
      <c r="I32" s="70">
        <v>203</v>
      </c>
      <c r="J32" s="114">
        <f t="shared" ref="J32" si="6">I32*(100-$J$3)/100</f>
        <v>203</v>
      </c>
      <c r="L32" s="188"/>
    </row>
    <row r="33" spans="2:12" s="5" customFormat="1" ht="30" customHeight="1">
      <c r="B33" s="35"/>
      <c r="C33" s="331" t="s">
        <v>517</v>
      </c>
      <c r="D33" s="272"/>
      <c r="E33" s="272"/>
      <c r="F33" s="272"/>
      <c r="G33" s="272"/>
      <c r="H33" s="272"/>
      <c r="I33" s="272"/>
      <c r="J33" s="273"/>
      <c r="L33" s="188"/>
    </row>
    <row r="34" spans="2:12" s="5" customFormat="1" ht="15" customHeight="1">
      <c r="B34" s="35"/>
      <c r="C34" s="122" t="s">
        <v>513</v>
      </c>
      <c r="D34" s="104" t="s">
        <v>534</v>
      </c>
      <c r="E34" s="106">
        <v>4</v>
      </c>
      <c r="F34" s="30" t="s">
        <v>537</v>
      </c>
      <c r="G34" s="30" t="s">
        <v>540</v>
      </c>
      <c r="H34" s="106">
        <v>11</v>
      </c>
      <c r="I34" s="70">
        <v>498</v>
      </c>
      <c r="J34" s="114">
        <f t="shared" si="2"/>
        <v>498</v>
      </c>
      <c r="L34" s="188"/>
    </row>
    <row r="35" spans="2:12" s="5" customFormat="1" ht="15" customHeight="1">
      <c r="B35" s="35"/>
      <c r="C35" s="122" t="s">
        <v>514</v>
      </c>
      <c r="D35" s="104" t="s">
        <v>519</v>
      </c>
      <c r="E35" s="106">
        <v>5.4</v>
      </c>
      <c r="F35" s="30" t="s">
        <v>538</v>
      </c>
      <c r="G35" s="30" t="s">
        <v>540</v>
      </c>
      <c r="H35" s="106">
        <v>12.6</v>
      </c>
      <c r="I35" s="70">
        <v>529</v>
      </c>
      <c r="J35" s="114">
        <f t="shared" si="2"/>
        <v>529</v>
      </c>
      <c r="L35" s="188"/>
    </row>
    <row r="36" spans="2:12" s="5" customFormat="1" ht="15" customHeight="1">
      <c r="B36" s="35"/>
      <c r="C36" s="53" t="s">
        <v>515</v>
      </c>
      <c r="D36" s="104" t="s">
        <v>535</v>
      </c>
      <c r="E36" s="106">
        <v>6.8</v>
      </c>
      <c r="F36" s="30" t="s">
        <v>539</v>
      </c>
      <c r="G36" s="30" t="s">
        <v>541</v>
      </c>
      <c r="H36" s="106">
        <v>15</v>
      </c>
      <c r="I36" s="70">
        <v>590</v>
      </c>
      <c r="J36" s="114">
        <f t="shared" si="2"/>
        <v>590</v>
      </c>
      <c r="L36" s="188"/>
    </row>
    <row r="37" spans="2:12" s="5" customFormat="1" ht="15" customHeight="1">
      <c r="B37" s="35"/>
      <c r="C37" s="53" t="s">
        <v>516</v>
      </c>
      <c r="D37" s="104" t="s">
        <v>536</v>
      </c>
      <c r="E37" s="106">
        <v>8.1999999999999993</v>
      </c>
      <c r="F37" s="130" t="s">
        <v>525</v>
      </c>
      <c r="G37" s="30" t="s">
        <v>541</v>
      </c>
      <c r="H37" s="118">
        <v>16</v>
      </c>
      <c r="I37" s="69">
        <v>612</v>
      </c>
      <c r="J37" s="114">
        <f t="shared" si="2"/>
        <v>612</v>
      </c>
      <c r="L37" s="188"/>
    </row>
    <row r="38" spans="2:12" s="5" customFormat="1" ht="30" customHeight="1">
      <c r="B38" s="35"/>
      <c r="C38" s="331" t="s">
        <v>216</v>
      </c>
      <c r="D38" s="272"/>
      <c r="E38" s="272"/>
      <c r="F38" s="272"/>
      <c r="G38" s="272"/>
      <c r="H38" s="272"/>
      <c r="I38" s="272"/>
      <c r="J38" s="273"/>
      <c r="L38" s="188"/>
    </row>
    <row r="39" spans="2:12" s="5" customFormat="1" ht="15" customHeight="1">
      <c r="B39" s="35"/>
      <c r="C39" s="122" t="s">
        <v>543</v>
      </c>
      <c r="D39" s="355" t="s">
        <v>544</v>
      </c>
      <c r="E39" s="356"/>
      <c r="F39" s="356"/>
      <c r="G39" s="356"/>
      <c r="H39" s="363"/>
      <c r="I39" s="70">
        <v>112</v>
      </c>
      <c r="J39" s="114">
        <f t="shared" ref="J39" si="7">I39*(100-$J$3)/100</f>
        <v>112</v>
      </c>
      <c r="L39" s="188"/>
    </row>
    <row r="40" spans="2:12" s="4" customFormat="1" ht="146.1" customHeight="1">
      <c r="B40" s="20"/>
      <c r="C40" s="21"/>
      <c r="D40" s="22"/>
      <c r="E40" s="22"/>
      <c r="F40" s="22"/>
      <c r="G40" s="22"/>
      <c r="H40" s="22"/>
      <c r="I40" s="23"/>
      <c r="J40" s="24"/>
    </row>
    <row r="41" spans="2:12" s="4" customFormat="1" ht="20.100000000000001" customHeight="1">
      <c r="C41" s="9"/>
      <c r="D41" s="9"/>
      <c r="E41" s="9"/>
      <c r="F41" s="9"/>
      <c r="G41" s="9"/>
      <c r="H41" s="9"/>
      <c r="I41" s="9"/>
      <c r="J41" s="8"/>
    </row>
    <row r="42" spans="2:12" s="4" customFormat="1" ht="20.100000000000001" customHeight="1">
      <c r="C42" s="9"/>
      <c r="D42" s="9"/>
      <c r="E42" s="9"/>
      <c r="F42" s="9"/>
      <c r="G42" s="9"/>
      <c r="H42" s="9"/>
      <c r="I42" s="9"/>
      <c r="J42" s="8"/>
    </row>
    <row r="43" spans="2:12" s="4" customFormat="1" ht="20.100000000000001" customHeight="1">
      <c r="C43" s="9"/>
      <c r="D43" s="9"/>
      <c r="E43" s="9"/>
      <c r="F43" s="9"/>
      <c r="G43" s="9"/>
      <c r="H43" s="9"/>
      <c r="I43" s="9"/>
      <c r="J43" s="8"/>
    </row>
    <row r="44" spans="2:12" s="4" customFormat="1" ht="20.100000000000001" customHeight="1">
      <c r="C44" s="9"/>
      <c r="D44" s="9"/>
      <c r="E44" s="9"/>
      <c r="F44" s="9"/>
      <c r="G44" s="9"/>
      <c r="H44" s="9"/>
      <c r="I44" s="9"/>
      <c r="J44" s="8"/>
    </row>
    <row r="45" spans="2:12" s="4" customFormat="1" ht="20.100000000000001" customHeight="1">
      <c r="B45" s="6"/>
      <c r="C45" s="9"/>
      <c r="D45" s="9"/>
      <c r="E45" s="9"/>
      <c r="F45" s="9"/>
      <c r="G45" s="9"/>
      <c r="H45" s="9"/>
      <c r="I45" s="9"/>
      <c r="J45" s="8"/>
    </row>
    <row r="46" spans="2:12" s="6" customFormat="1" ht="24.95" customHeight="1">
      <c r="B46" s="4"/>
      <c r="C46" s="9"/>
      <c r="D46" s="9"/>
      <c r="E46" s="9"/>
      <c r="F46" s="9"/>
      <c r="G46" s="9"/>
      <c r="H46" s="9"/>
      <c r="I46" s="9"/>
      <c r="J46" s="8"/>
    </row>
    <row r="47" spans="2:12" s="4" customFormat="1" ht="20.100000000000001" customHeight="1">
      <c r="C47" s="10"/>
      <c r="D47" s="10"/>
      <c r="E47" s="10"/>
      <c r="F47" s="10"/>
      <c r="G47" s="10"/>
      <c r="H47" s="10"/>
      <c r="I47" s="9"/>
      <c r="J47" s="11"/>
    </row>
    <row r="48" spans="2:12" s="4" customFormat="1" ht="20.100000000000001" customHeight="1">
      <c r="B48"/>
      <c r="C48" s="9"/>
      <c r="D48" s="9"/>
      <c r="E48" s="9"/>
      <c r="F48" s="9"/>
      <c r="G48" s="9"/>
      <c r="H48" s="9"/>
      <c r="I48" s="9"/>
      <c r="J48" s="8"/>
    </row>
    <row r="49" spans="3:10" ht="24.95" customHeight="1">
      <c r="C49" s="9"/>
      <c r="D49" s="9"/>
      <c r="E49" s="9"/>
      <c r="F49" s="9"/>
      <c r="G49" s="9"/>
      <c r="H49" s="9"/>
      <c r="J49" s="8"/>
    </row>
    <row r="50" spans="3:10" ht="21" customHeight="1"/>
    <row r="51" spans="3:10" ht="21.75" customHeight="1"/>
  </sheetData>
  <sheetProtection selectLockedCells="1" selectUnlockedCells="1"/>
  <mergeCells count="25">
    <mergeCell ref="D31:F31"/>
    <mergeCell ref="H3:I3"/>
    <mergeCell ref="H6:H7"/>
    <mergeCell ref="I6:I7"/>
    <mergeCell ref="C14:J14"/>
    <mergeCell ref="C23:J23"/>
    <mergeCell ref="H12:H13"/>
    <mergeCell ref="I12:I13"/>
    <mergeCell ref="J12:J13"/>
    <mergeCell ref="D39:H39"/>
    <mergeCell ref="B6:B7"/>
    <mergeCell ref="C6:C7"/>
    <mergeCell ref="D6:E6"/>
    <mergeCell ref="F6:F7"/>
    <mergeCell ref="G6:G7"/>
    <mergeCell ref="B12:B13"/>
    <mergeCell ref="C12:C13"/>
    <mergeCell ref="D12:E12"/>
    <mergeCell ref="F12:F13"/>
    <mergeCell ref="G12:G13"/>
    <mergeCell ref="C38:J38"/>
    <mergeCell ref="J6:J7"/>
    <mergeCell ref="C8:J8"/>
    <mergeCell ref="C33:J33"/>
    <mergeCell ref="D32:F32"/>
  </mergeCells>
  <printOptions horizontalCentered="1" verticalCentered="1"/>
  <pageMargins left="0.23622047244094491" right="0.23622047244094491" top="0.74803149606299213" bottom="0.94488188976377963" header="0.31496062992125984" footer="0.31496062992125984"/>
  <pageSetup paperSize="9" scale="49" firstPageNumber="0" fitToHeight="0" orientation="portrait" r:id="rId1"/>
  <headerFooter alignWithMargins="0"/>
  <ignoredErrors>
    <ignoredError sqref="D34:D3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O61"/>
  <sheetViews>
    <sheetView showGridLines="0" zoomScale="80" zoomScaleNormal="80" zoomScaleSheetLayoutView="85" zoomScalePageLayoutView="80" workbookViewId="0">
      <selection activeCell="N21" sqref="N21"/>
    </sheetView>
  </sheetViews>
  <sheetFormatPr defaultColWidth="9.140625" defaultRowHeight="12.75"/>
  <cols>
    <col min="1" max="1" width="0.85546875" style="173" customWidth="1"/>
    <col min="2" max="2" width="40.7109375" style="173" customWidth="1"/>
    <col min="3" max="3" width="37.7109375" style="173" customWidth="1"/>
    <col min="4" max="6" width="7.7109375" style="173" customWidth="1"/>
    <col min="7" max="7" width="9.7109375" style="173" customWidth="1"/>
    <col min="8" max="8" width="20.7109375" style="173" customWidth="1"/>
    <col min="9" max="10" width="11.7109375" style="173" customWidth="1"/>
    <col min="11" max="11" width="11" style="173" customWidth="1"/>
    <col min="12" max="12" width="13.42578125" style="173" customWidth="1"/>
    <col min="13" max="14" width="9.140625" style="173"/>
    <col min="15" max="15" width="19.5703125" style="173" customWidth="1"/>
    <col min="16" max="16" width="14.5703125" style="173" customWidth="1"/>
    <col min="17" max="16384" width="9.140625" style="173"/>
  </cols>
  <sheetData>
    <row r="1" spans="1:12" ht="5.0999999999999996" customHeight="1">
      <c r="A1" s="132"/>
      <c r="B1" s="132"/>
      <c r="C1" s="136"/>
      <c r="D1" s="134"/>
      <c r="E1" s="134"/>
      <c r="F1" s="134"/>
      <c r="G1" s="134"/>
      <c r="H1" s="134"/>
      <c r="I1" s="135"/>
      <c r="J1" s="134"/>
      <c r="K1" s="133"/>
      <c r="L1" s="133"/>
    </row>
    <row r="2" spans="1:12" ht="95.1" customHeight="1">
      <c r="A2" s="132"/>
      <c r="B2" s="158"/>
      <c r="C2" s="159"/>
      <c r="D2" s="159"/>
      <c r="E2" s="159"/>
      <c r="F2" s="159"/>
      <c r="G2" s="159"/>
      <c r="H2" s="159"/>
      <c r="I2" s="159"/>
      <c r="J2" s="159"/>
      <c r="K2" s="159"/>
      <c r="L2" s="231"/>
    </row>
    <row r="3" spans="1:12" ht="18.95" customHeight="1">
      <c r="A3" s="132"/>
      <c r="B3" s="160"/>
      <c r="C3" s="161"/>
      <c r="D3" s="145"/>
      <c r="E3" s="145"/>
      <c r="F3" s="141"/>
      <c r="G3" s="141"/>
      <c r="H3" s="141"/>
      <c r="I3" s="142"/>
      <c r="J3" s="367"/>
      <c r="K3" s="367"/>
      <c r="L3" s="172"/>
    </row>
    <row r="4" spans="1:12" ht="18.95" customHeight="1">
      <c r="A4" s="132"/>
      <c r="B4" s="160"/>
      <c r="C4" s="161"/>
      <c r="D4" s="145"/>
      <c r="E4" s="145"/>
      <c r="F4" s="141"/>
      <c r="G4" s="141"/>
      <c r="H4" s="141"/>
      <c r="I4" s="142"/>
      <c r="J4" s="367"/>
      <c r="K4" s="367"/>
      <c r="L4" s="172"/>
    </row>
    <row r="5" spans="1:12" ht="18.95" customHeight="1">
      <c r="A5" s="132"/>
      <c r="B5" s="160"/>
      <c r="C5" s="161"/>
      <c r="D5" s="145"/>
      <c r="E5" s="145"/>
      <c r="F5" s="141"/>
      <c r="G5" s="141"/>
      <c r="H5" s="141"/>
      <c r="I5" s="142"/>
      <c r="J5" s="367" t="s">
        <v>351</v>
      </c>
      <c r="K5" s="367"/>
      <c r="L5" s="172">
        <v>0</v>
      </c>
    </row>
    <row r="6" spans="1:12" ht="18.95" customHeight="1">
      <c r="A6" s="132"/>
      <c r="B6" s="166"/>
      <c r="C6" s="161"/>
      <c r="D6" s="145"/>
      <c r="E6" s="145"/>
      <c r="F6" s="145"/>
      <c r="G6" s="145"/>
      <c r="H6" s="145"/>
      <c r="I6" s="221"/>
      <c r="J6" s="381"/>
      <c r="K6" s="381"/>
      <c r="L6" s="172"/>
    </row>
    <row r="7" spans="1:12" ht="9.6" customHeight="1">
      <c r="A7" s="132"/>
      <c r="B7" s="166"/>
      <c r="C7" s="162"/>
      <c r="D7" s="163"/>
      <c r="E7" s="163"/>
      <c r="F7" s="163"/>
      <c r="G7" s="163"/>
      <c r="H7" s="163"/>
      <c r="I7" s="164"/>
      <c r="J7" s="194"/>
      <c r="K7" s="194"/>
      <c r="L7" s="172"/>
    </row>
    <row r="8" spans="1:12" ht="30" customHeight="1">
      <c r="A8" s="132"/>
      <c r="B8" s="378" t="s">
        <v>252</v>
      </c>
      <c r="C8" s="380" t="s">
        <v>239</v>
      </c>
      <c r="D8" s="371" t="s">
        <v>251</v>
      </c>
      <c r="E8" s="372"/>
      <c r="F8" s="373"/>
      <c r="G8" s="168" t="s">
        <v>238</v>
      </c>
      <c r="H8" s="167" t="s">
        <v>237</v>
      </c>
      <c r="I8" s="374" t="s">
        <v>497</v>
      </c>
      <c r="J8" s="375"/>
      <c r="K8" s="376" t="s">
        <v>498</v>
      </c>
      <c r="L8" s="377"/>
    </row>
    <row r="9" spans="1:12" ht="20.100000000000001" customHeight="1">
      <c r="A9" s="132"/>
      <c r="B9" s="379"/>
      <c r="C9" s="380"/>
      <c r="D9" s="169" t="s">
        <v>233</v>
      </c>
      <c r="E9" s="169" t="s">
        <v>232</v>
      </c>
      <c r="F9" s="169" t="s">
        <v>240</v>
      </c>
      <c r="G9" s="170" t="s">
        <v>244</v>
      </c>
      <c r="H9" s="171" t="s">
        <v>231</v>
      </c>
      <c r="I9" s="177" t="s">
        <v>250</v>
      </c>
      <c r="J9" s="177" t="s">
        <v>249</v>
      </c>
      <c r="K9" s="177" t="s">
        <v>250</v>
      </c>
      <c r="L9" s="177" t="s">
        <v>249</v>
      </c>
    </row>
    <row r="10" spans="1:12" ht="30" customHeight="1">
      <c r="A10" s="132"/>
      <c r="B10" s="175"/>
      <c r="C10" s="368" t="s">
        <v>475</v>
      </c>
      <c r="D10" s="369"/>
      <c r="E10" s="369"/>
      <c r="F10" s="369"/>
      <c r="G10" s="369"/>
      <c r="H10" s="369"/>
      <c r="I10" s="369"/>
      <c r="J10" s="369"/>
      <c r="K10" s="369"/>
      <c r="L10" s="369"/>
    </row>
    <row r="11" spans="1:12" ht="15" customHeight="1">
      <c r="A11" s="132"/>
      <c r="B11" s="175"/>
      <c r="C11" s="174" t="s">
        <v>476</v>
      </c>
      <c r="D11" s="229">
        <v>2</v>
      </c>
      <c r="E11" s="229">
        <v>2.2000000000000002</v>
      </c>
      <c r="F11" s="228" t="s">
        <v>30</v>
      </c>
      <c r="G11" s="228" t="s">
        <v>30</v>
      </c>
      <c r="H11" s="90" t="s">
        <v>481</v>
      </c>
      <c r="I11" s="245">
        <v>594</v>
      </c>
      <c r="J11" s="245">
        <v>624</v>
      </c>
      <c r="K11" s="246">
        <f>I11*(100-$L$5)/100</f>
        <v>594</v>
      </c>
      <c r="L11" s="246">
        <f>J11*(100-$L$5)/100</f>
        <v>624</v>
      </c>
    </row>
    <row r="12" spans="1:12" ht="15" customHeight="1">
      <c r="A12" s="132"/>
      <c r="B12" s="175"/>
      <c r="C12" s="174" t="s">
        <v>477</v>
      </c>
      <c r="D12" s="229">
        <v>2.5</v>
      </c>
      <c r="E12" s="229">
        <v>2.6</v>
      </c>
      <c r="F12" s="229" t="s">
        <v>30</v>
      </c>
      <c r="G12" s="228" t="s">
        <v>30</v>
      </c>
      <c r="H12" s="90" t="s">
        <v>481</v>
      </c>
      <c r="I12" s="245">
        <v>620</v>
      </c>
      <c r="J12" s="245">
        <v>650</v>
      </c>
      <c r="K12" s="246">
        <f t="shared" ref="K12:K15" si="0">I12*(100-$L$5)/100</f>
        <v>620</v>
      </c>
      <c r="L12" s="246">
        <f t="shared" ref="L12:L15" si="1">J12*(100-$L$5)/100</f>
        <v>650</v>
      </c>
    </row>
    <row r="13" spans="1:12" ht="15" customHeight="1">
      <c r="A13" s="132"/>
      <c r="B13" s="175"/>
      <c r="C13" s="174" t="s">
        <v>478</v>
      </c>
      <c r="D13" s="229">
        <v>3.2</v>
      </c>
      <c r="E13" s="229">
        <v>3.4</v>
      </c>
      <c r="F13" s="229" t="s">
        <v>30</v>
      </c>
      <c r="G13" s="228" t="s">
        <v>30</v>
      </c>
      <c r="H13" s="90" t="s">
        <v>447</v>
      </c>
      <c r="I13" s="245">
        <v>720</v>
      </c>
      <c r="J13" s="245">
        <v>750</v>
      </c>
      <c r="K13" s="246">
        <f t="shared" si="0"/>
        <v>720</v>
      </c>
      <c r="L13" s="246">
        <f t="shared" si="1"/>
        <v>750</v>
      </c>
    </row>
    <row r="14" spans="1:12" ht="15" customHeight="1">
      <c r="A14" s="132"/>
      <c r="B14" s="175"/>
      <c r="C14" s="174" t="s">
        <v>479</v>
      </c>
      <c r="D14" s="229">
        <v>5</v>
      </c>
      <c r="E14" s="229">
        <v>5</v>
      </c>
      <c r="F14" s="229" t="s">
        <v>30</v>
      </c>
      <c r="G14" s="228" t="s">
        <v>30</v>
      </c>
      <c r="H14" s="90" t="s">
        <v>451</v>
      </c>
      <c r="I14" s="245">
        <v>1021</v>
      </c>
      <c r="J14" s="245">
        <v>1047</v>
      </c>
      <c r="K14" s="246">
        <f t="shared" si="0"/>
        <v>1021</v>
      </c>
      <c r="L14" s="246">
        <f t="shared" si="1"/>
        <v>1047</v>
      </c>
    </row>
    <row r="15" spans="1:12" ht="15" customHeight="1">
      <c r="A15" s="132"/>
      <c r="B15" s="175"/>
      <c r="C15" s="174" t="s">
        <v>480</v>
      </c>
      <c r="D15" s="229">
        <v>7</v>
      </c>
      <c r="E15" s="229">
        <v>7.3</v>
      </c>
      <c r="F15" s="229" t="s">
        <v>30</v>
      </c>
      <c r="G15" s="228" t="s">
        <v>30</v>
      </c>
      <c r="H15" s="90" t="s">
        <v>334</v>
      </c>
      <c r="I15" s="245">
        <v>1233</v>
      </c>
      <c r="J15" s="245">
        <v>1259</v>
      </c>
      <c r="K15" s="246">
        <f t="shared" si="0"/>
        <v>1233</v>
      </c>
      <c r="L15" s="246">
        <f t="shared" si="1"/>
        <v>1259</v>
      </c>
    </row>
    <row r="16" spans="1:12" ht="15" customHeight="1">
      <c r="A16" s="132"/>
      <c r="B16" s="175"/>
      <c r="C16" s="368" t="s">
        <v>474</v>
      </c>
      <c r="D16" s="369"/>
      <c r="E16" s="369"/>
      <c r="F16" s="369"/>
      <c r="G16" s="369"/>
      <c r="H16" s="369"/>
      <c r="I16" s="369"/>
      <c r="J16" s="369"/>
      <c r="K16" s="369"/>
      <c r="L16" s="369"/>
    </row>
    <row r="17" spans="1:12" ht="30" customHeight="1">
      <c r="A17" s="132"/>
      <c r="B17" s="175"/>
      <c r="C17" s="174" t="s">
        <v>469</v>
      </c>
      <c r="D17" s="229">
        <v>2.2000000000000002</v>
      </c>
      <c r="E17" s="229">
        <v>2.2999999999999998</v>
      </c>
      <c r="F17" s="228" t="s">
        <v>30</v>
      </c>
      <c r="G17" s="228" t="s">
        <v>30</v>
      </c>
      <c r="H17" s="90" t="s">
        <v>418</v>
      </c>
      <c r="I17" s="245">
        <v>627</v>
      </c>
      <c r="J17" s="245">
        <v>657</v>
      </c>
      <c r="K17" s="246">
        <f>I17*(100-$L$5)/100</f>
        <v>627</v>
      </c>
      <c r="L17" s="246">
        <f>J17*(100-$L$5)/100</f>
        <v>657</v>
      </c>
    </row>
    <row r="18" spans="1:12" ht="15" customHeight="1">
      <c r="A18" s="132"/>
      <c r="B18" s="175"/>
      <c r="C18" s="174" t="s">
        <v>470</v>
      </c>
      <c r="D18" s="229">
        <v>2.6</v>
      </c>
      <c r="E18" s="229">
        <v>2.8</v>
      </c>
      <c r="F18" s="229" t="s">
        <v>30</v>
      </c>
      <c r="G18" s="228" t="s">
        <v>30</v>
      </c>
      <c r="H18" s="90" t="s">
        <v>418</v>
      </c>
      <c r="I18" s="245">
        <v>654</v>
      </c>
      <c r="J18" s="245">
        <v>684</v>
      </c>
      <c r="K18" s="246">
        <f t="shared" ref="K18:K21" si="2">I18*(100-$L$5)/100</f>
        <v>654</v>
      </c>
      <c r="L18" s="246">
        <f t="shared" ref="L18:L21" si="3">J18*(100-$L$5)/100</f>
        <v>684</v>
      </c>
    </row>
    <row r="19" spans="1:12" ht="15" customHeight="1">
      <c r="A19" s="132"/>
      <c r="B19" s="175"/>
      <c r="C19" s="174" t="s">
        <v>471</v>
      </c>
      <c r="D19" s="229">
        <v>3.5</v>
      </c>
      <c r="E19" s="229">
        <v>3.8</v>
      </c>
      <c r="F19" s="229" t="s">
        <v>30</v>
      </c>
      <c r="G19" s="228" t="s">
        <v>30</v>
      </c>
      <c r="H19" s="230" t="s">
        <v>393</v>
      </c>
      <c r="I19" s="245">
        <v>746</v>
      </c>
      <c r="J19" s="245">
        <v>776</v>
      </c>
      <c r="K19" s="246">
        <f t="shared" si="2"/>
        <v>746</v>
      </c>
      <c r="L19" s="246">
        <f t="shared" si="3"/>
        <v>776</v>
      </c>
    </row>
    <row r="20" spans="1:12" ht="15" customHeight="1">
      <c r="A20" s="132"/>
      <c r="B20" s="175"/>
      <c r="C20" s="174" t="s">
        <v>472</v>
      </c>
      <c r="D20" s="229">
        <v>5.3</v>
      </c>
      <c r="E20" s="229">
        <v>5.4</v>
      </c>
      <c r="F20" s="229" t="s">
        <v>30</v>
      </c>
      <c r="G20" s="228" t="s">
        <v>30</v>
      </c>
      <c r="H20" s="230" t="s">
        <v>393</v>
      </c>
      <c r="I20" s="245">
        <v>1034</v>
      </c>
      <c r="J20" s="245">
        <v>1060</v>
      </c>
      <c r="K20" s="246">
        <f t="shared" si="2"/>
        <v>1034</v>
      </c>
      <c r="L20" s="246">
        <f t="shared" si="3"/>
        <v>1060</v>
      </c>
    </row>
    <row r="21" spans="1:12" ht="15" customHeight="1">
      <c r="A21" s="132"/>
      <c r="B21" s="175"/>
      <c r="C21" s="174" t="s">
        <v>473</v>
      </c>
      <c r="D21" s="229">
        <v>7</v>
      </c>
      <c r="E21" s="229">
        <v>7.6</v>
      </c>
      <c r="F21" s="229" t="s">
        <v>30</v>
      </c>
      <c r="G21" s="228" t="s">
        <v>30</v>
      </c>
      <c r="H21" s="230" t="s">
        <v>334</v>
      </c>
      <c r="I21" s="245">
        <v>1272</v>
      </c>
      <c r="J21" s="245">
        <v>1298</v>
      </c>
      <c r="K21" s="246">
        <f t="shared" si="2"/>
        <v>1272</v>
      </c>
      <c r="L21" s="246">
        <f t="shared" si="3"/>
        <v>1298</v>
      </c>
    </row>
    <row r="22" spans="1:12" ht="15" customHeight="1">
      <c r="A22" s="132"/>
      <c r="B22" s="234"/>
      <c r="C22" s="235"/>
      <c r="D22" s="236"/>
      <c r="E22" s="236"/>
      <c r="F22" s="236"/>
      <c r="G22" s="236"/>
      <c r="H22" s="237"/>
      <c r="I22" s="238"/>
      <c r="J22" s="238"/>
      <c r="K22" s="233"/>
      <c r="L22" s="233"/>
    </row>
    <row r="23" spans="1:12" ht="30" customHeight="1">
      <c r="A23" s="132"/>
      <c r="B23" s="234"/>
      <c r="C23" s="235"/>
      <c r="D23" s="236"/>
      <c r="E23" s="236"/>
      <c r="F23" s="236"/>
      <c r="G23" s="236"/>
      <c r="H23" s="237"/>
      <c r="I23" s="238"/>
      <c r="J23" s="370"/>
      <c r="K23" s="370"/>
      <c r="L23" s="239"/>
    </row>
    <row r="24" spans="1:12" ht="15" customHeight="1">
      <c r="A24" s="132"/>
      <c r="B24" s="234"/>
      <c r="C24" s="235"/>
      <c r="D24" s="236"/>
      <c r="E24" s="236"/>
      <c r="F24" s="236"/>
      <c r="G24" s="236"/>
      <c r="H24" s="237"/>
      <c r="I24" s="238"/>
      <c r="J24" s="370" t="s">
        <v>351</v>
      </c>
      <c r="K24" s="370"/>
      <c r="L24" s="239">
        <v>59</v>
      </c>
    </row>
    <row r="25" spans="1:12" ht="15" customHeight="1">
      <c r="A25" s="132"/>
      <c r="B25" s="234"/>
      <c r="C25" s="235"/>
      <c r="D25" s="236"/>
      <c r="E25" s="236"/>
      <c r="F25" s="236"/>
      <c r="G25" s="236"/>
      <c r="H25" s="237"/>
      <c r="I25" s="238"/>
      <c r="J25" s="370"/>
      <c r="K25" s="370"/>
      <c r="L25" s="239"/>
    </row>
    <row r="26" spans="1:12" ht="15" customHeight="1">
      <c r="A26" s="132"/>
      <c r="B26" s="234"/>
      <c r="C26" s="235"/>
      <c r="D26" s="236"/>
      <c r="E26" s="236"/>
      <c r="F26" s="236"/>
      <c r="G26" s="236"/>
      <c r="H26" s="237"/>
      <c r="I26" s="238"/>
      <c r="J26" s="367"/>
      <c r="K26" s="367"/>
      <c r="L26" s="239"/>
    </row>
    <row r="27" spans="1:12" ht="15" customHeight="1">
      <c r="A27" s="132"/>
      <c r="B27" s="148"/>
      <c r="C27" s="129"/>
      <c r="D27" s="149"/>
      <c r="E27" s="150"/>
      <c r="F27" s="151"/>
      <c r="G27" s="141"/>
      <c r="H27" s="165"/>
      <c r="I27" s="152"/>
      <c r="J27" s="153"/>
      <c r="K27" s="140"/>
      <c r="L27" s="154"/>
    </row>
    <row r="28" spans="1:12" ht="15" customHeight="1">
      <c r="A28" s="132"/>
      <c r="B28" s="378" t="s">
        <v>252</v>
      </c>
      <c r="C28" s="380" t="s">
        <v>239</v>
      </c>
      <c r="D28" s="371" t="s">
        <v>251</v>
      </c>
      <c r="E28" s="372"/>
      <c r="F28" s="373"/>
      <c r="G28" s="168" t="s">
        <v>238</v>
      </c>
      <c r="H28" s="167" t="s">
        <v>237</v>
      </c>
      <c r="I28" s="374" t="s">
        <v>236</v>
      </c>
      <c r="J28" s="375"/>
      <c r="K28" s="376" t="s">
        <v>234</v>
      </c>
      <c r="L28" s="377"/>
    </row>
    <row r="29" spans="1:12" ht="30" customHeight="1">
      <c r="A29" s="132"/>
      <c r="B29" s="383"/>
      <c r="C29" s="380"/>
      <c r="D29" s="169" t="s">
        <v>233</v>
      </c>
      <c r="E29" s="169" t="s">
        <v>232</v>
      </c>
      <c r="F29" s="169" t="s">
        <v>240</v>
      </c>
      <c r="G29" s="170" t="s">
        <v>244</v>
      </c>
      <c r="H29" s="171" t="s">
        <v>231</v>
      </c>
      <c r="I29" s="177" t="s">
        <v>250</v>
      </c>
      <c r="J29" s="177" t="s">
        <v>249</v>
      </c>
      <c r="K29" s="177" t="s">
        <v>250</v>
      </c>
      <c r="L29" s="177" t="s">
        <v>249</v>
      </c>
    </row>
    <row r="30" spans="1:12" ht="15" customHeight="1">
      <c r="A30" s="132"/>
      <c r="B30" s="175"/>
      <c r="C30" s="384" t="s">
        <v>482</v>
      </c>
      <c r="D30" s="385"/>
      <c r="E30" s="385"/>
      <c r="F30" s="385"/>
      <c r="G30" s="385"/>
      <c r="H30" s="385"/>
      <c r="I30" s="385"/>
      <c r="J30" s="385"/>
      <c r="K30" s="385"/>
      <c r="L30" s="385"/>
    </row>
    <row r="31" spans="1:12" ht="15" customHeight="1">
      <c r="A31" s="132"/>
      <c r="B31" s="175"/>
      <c r="C31" s="174" t="s">
        <v>483</v>
      </c>
      <c r="D31" s="242">
        <v>5.28</v>
      </c>
      <c r="E31" s="242">
        <v>5.86</v>
      </c>
      <c r="F31" s="241" t="s">
        <v>30</v>
      </c>
      <c r="G31" s="241" t="s">
        <v>30</v>
      </c>
      <c r="H31" s="90" t="s">
        <v>247</v>
      </c>
      <c r="I31" s="157">
        <v>1417</v>
      </c>
      <c r="J31" s="157">
        <v>1443</v>
      </c>
      <c r="K31" s="143">
        <f>I31*(100-$L$24)/100</f>
        <v>580.97</v>
      </c>
      <c r="L31" s="143">
        <f>J31*(100-$L$24)/100</f>
        <v>591.63</v>
      </c>
    </row>
    <row r="32" spans="1:12" ht="15" customHeight="1">
      <c r="A32" s="132"/>
      <c r="B32" s="175"/>
      <c r="C32" s="174" t="s">
        <v>484</v>
      </c>
      <c r="D32" s="242">
        <v>7</v>
      </c>
      <c r="E32" s="242">
        <v>7.62</v>
      </c>
      <c r="F32" s="242" t="s">
        <v>30</v>
      </c>
      <c r="G32" s="241" t="s">
        <v>30</v>
      </c>
      <c r="H32" s="90" t="s">
        <v>485</v>
      </c>
      <c r="I32" s="157">
        <v>1669</v>
      </c>
      <c r="J32" s="157">
        <v>1695</v>
      </c>
      <c r="K32" s="143">
        <f t="shared" ref="K32:K35" si="4">I32*(100-$L$24)/100</f>
        <v>684.29</v>
      </c>
      <c r="L32" s="143">
        <f t="shared" ref="L32:L35" si="5">J32*(100-$L$24)/100</f>
        <v>694.95</v>
      </c>
    </row>
    <row r="33" spans="1:14" ht="15" customHeight="1">
      <c r="A33" s="132"/>
      <c r="B33" s="175"/>
      <c r="C33" s="174" t="s">
        <v>486</v>
      </c>
      <c r="D33" s="242">
        <v>10.5</v>
      </c>
      <c r="E33" s="242">
        <v>11.7</v>
      </c>
      <c r="F33" s="242" t="s">
        <v>30</v>
      </c>
      <c r="G33" s="241" t="s">
        <v>30</v>
      </c>
      <c r="H33" s="90" t="s">
        <v>246</v>
      </c>
      <c r="I33" s="157">
        <v>2388</v>
      </c>
      <c r="J33" s="157">
        <v>2413</v>
      </c>
      <c r="K33" s="143">
        <f t="shared" si="4"/>
        <v>979.08</v>
      </c>
      <c r="L33" s="143">
        <f t="shared" si="5"/>
        <v>989.33</v>
      </c>
    </row>
    <row r="34" spans="1:14" ht="15" customHeight="1">
      <c r="A34" s="132"/>
      <c r="B34" s="175"/>
      <c r="C34" s="174" t="s">
        <v>487</v>
      </c>
      <c r="D34" s="242">
        <v>14</v>
      </c>
      <c r="E34" s="242">
        <v>15.2</v>
      </c>
      <c r="F34" s="242" t="s">
        <v>30</v>
      </c>
      <c r="G34" s="241" t="s">
        <v>30</v>
      </c>
      <c r="H34" s="90" t="s">
        <v>245</v>
      </c>
      <c r="I34" s="157">
        <v>2633</v>
      </c>
      <c r="J34" s="157">
        <v>2658</v>
      </c>
      <c r="K34" s="143">
        <f t="shared" si="4"/>
        <v>1079.53</v>
      </c>
      <c r="L34" s="143">
        <f t="shared" si="5"/>
        <v>1089.78</v>
      </c>
    </row>
    <row r="35" spans="1:14" ht="30" customHeight="1">
      <c r="A35" s="132"/>
      <c r="B35" s="175"/>
      <c r="C35" s="174" t="s">
        <v>488</v>
      </c>
      <c r="D35" s="242">
        <v>17.600000000000001</v>
      </c>
      <c r="E35" s="242">
        <v>19</v>
      </c>
      <c r="F35" s="242" t="s">
        <v>30</v>
      </c>
      <c r="G35" s="241" t="s">
        <v>30</v>
      </c>
      <c r="H35" s="90" t="s">
        <v>245</v>
      </c>
      <c r="I35" s="157">
        <v>2906</v>
      </c>
      <c r="J35" s="157">
        <v>2931</v>
      </c>
      <c r="K35" s="143">
        <f t="shared" si="4"/>
        <v>1191.46</v>
      </c>
      <c r="L35" s="143">
        <f t="shared" si="5"/>
        <v>1201.71</v>
      </c>
    </row>
    <row r="36" spans="1:14" ht="15" customHeight="1">
      <c r="A36" s="132"/>
      <c r="B36" s="175"/>
      <c r="C36" s="258"/>
      <c r="D36" s="258"/>
      <c r="E36" s="258"/>
      <c r="F36" s="258"/>
      <c r="G36" s="258"/>
      <c r="H36" s="258"/>
      <c r="I36" s="258"/>
      <c r="J36" s="258"/>
      <c r="K36" s="258"/>
      <c r="L36" s="259"/>
      <c r="M36" s="240"/>
    </row>
    <row r="37" spans="1:14" ht="15" customHeight="1">
      <c r="A37" s="132"/>
      <c r="B37" s="175"/>
      <c r="C37" s="139"/>
      <c r="D37" s="138"/>
      <c r="E37" s="138"/>
      <c r="F37" s="138"/>
      <c r="G37" s="138"/>
      <c r="H37" s="146"/>
      <c r="I37" s="137"/>
      <c r="J37" s="147"/>
      <c r="K37" s="382"/>
      <c r="L37" s="382"/>
      <c r="M37" s="240"/>
    </row>
    <row r="38" spans="1:14" ht="15" customHeight="1">
      <c r="A38" s="132"/>
      <c r="B38" s="175"/>
      <c r="C38" s="136"/>
      <c r="D38" s="134"/>
      <c r="E38" s="134"/>
      <c r="F38" s="134"/>
      <c r="G38" s="134"/>
      <c r="H38" s="134"/>
      <c r="I38" s="135"/>
      <c r="J38" s="134"/>
      <c r="K38" s="133"/>
      <c r="L38" s="133"/>
      <c r="M38" s="240"/>
    </row>
    <row r="39" spans="1:14" ht="15" customHeight="1">
      <c r="A39" s="132"/>
      <c r="B39" s="175"/>
      <c r="M39" s="240"/>
    </row>
    <row r="40" spans="1:14" s="132" customFormat="1" ht="15" customHeight="1">
      <c r="B40" s="232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55"/>
      <c r="N40" s="156"/>
    </row>
    <row r="41" spans="1:14" ht="30" customHeight="1">
      <c r="A41" s="132"/>
      <c r="B41" s="257"/>
    </row>
    <row r="42" spans="1:14" ht="20.100000000000001" customHeight="1">
      <c r="A42" s="132"/>
      <c r="B42" s="144"/>
    </row>
    <row r="43" spans="1:14" ht="30" customHeight="1">
      <c r="A43" s="132"/>
      <c r="B43" s="40"/>
    </row>
    <row r="44" spans="1:14" ht="15" customHeight="1">
      <c r="A44" s="132"/>
    </row>
    <row r="45" spans="1:14" ht="15" customHeight="1">
      <c r="A45" s="132"/>
    </row>
    <row r="46" spans="1:14" ht="15" customHeight="1">
      <c r="A46" s="132"/>
    </row>
    <row r="47" spans="1:14" ht="15" customHeight="1">
      <c r="A47" s="132"/>
    </row>
    <row r="48" spans="1:14" ht="30" customHeight="1">
      <c r="A48" s="132"/>
    </row>
    <row r="49" spans="1:15" ht="15" customHeight="1">
      <c r="A49" s="132"/>
      <c r="M49"/>
      <c r="N49"/>
      <c r="O49"/>
    </row>
    <row r="50" spans="1:15" ht="15" customHeight="1">
      <c r="A50" s="132"/>
      <c r="M50"/>
      <c r="N50"/>
      <c r="O50"/>
    </row>
    <row r="51" spans="1:15" ht="15" customHeight="1">
      <c r="A51" s="132"/>
      <c r="M51"/>
      <c r="N51"/>
      <c r="O51"/>
    </row>
    <row r="52" spans="1:15" ht="15" customHeight="1">
      <c r="A52" s="132"/>
      <c r="M52"/>
      <c r="N52"/>
      <c r="O52"/>
    </row>
    <row r="53" spans="1:15" ht="15" customHeight="1">
      <c r="A53" s="132"/>
      <c r="M53"/>
      <c r="N53"/>
      <c r="O53"/>
    </row>
    <row r="54" spans="1:15" ht="30" customHeight="1">
      <c r="A54" s="132"/>
    </row>
    <row r="55" spans="1:15" ht="15" customHeight="1">
      <c r="A55" s="132"/>
    </row>
    <row r="56" spans="1:15" ht="15" customHeight="1">
      <c r="A56" s="132"/>
    </row>
    <row r="57" spans="1:15" ht="15" customHeight="1">
      <c r="A57" s="132"/>
    </row>
    <row r="58" spans="1:15" ht="15" customHeight="1">
      <c r="A58" s="132"/>
    </row>
    <row r="59" spans="1:15" ht="132.6" customHeight="1">
      <c r="A59" s="132"/>
    </row>
    <row r="60" spans="1:15" ht="15">
      <c r="A60" s="132"/>
    </row>
    <row r="61" spans="1:15" ht="15">
      <c r="A61" s="132"/>
    </row>
  </sheetData>
  <dataConsolidate/>
  <mergeCells count="22">
    <mergeCell ref="B8:B9"/>
    <mergeCell ref="C8:C9"/>
    <mergeCell ref="J5:K5"/>
    <mergeCell ref="J6:K6"/>
    <mergeCell ref="K37:L37"/>
    <mergeCell ref="B28:B29"/>
    <mergeCell ref="C28:C29"/>
    <mergeCell ref="D28:F28"/>
    <mergeCell ref="I28:J28"/>
    <mergeCell ref="K28:L28"/>
    <mergeCell ref="C30:L30"/>
    <mergeCell ref="J3:K3"/>
    <mergeCell ref="J4:K4"/>
    <mergeCell ref="C10:L10"/>
    <mergeCell ref="C16:L16"/>
    <mergeCell ref="J26:K26"/>
    <mergeCell ref="J25:K25"/>
    <mergeCell ref="D8:F8"/>
    <mergeCell ref="I8:J8"/>
    <mergeCell ref="K8:L8"/>
    <mergeCell ref="J23:K23"/>
    <mergeCell ref="J24:K24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SAKATA бытовые</vt:lpstr>
      <vt:lpstr>SAKATA полупром</vt:lpstr>
      <vt:lpstr>SAKATA мульти</vt:lpstr>
      <vt:lpstr>SAKATA VRF</vt:lpstr>
      <vt:lpstr>SAKATA Чиллер Фанкойлы</vt:lpstr>
      <vt:lpstr>ДОРАБОТАННЫЕ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Bandorovskaya</dc:creator>
  <cp:lastModifiedBy>Цой Владимир</cp:lastModifiedBy>
  <cp:lastPrinted>2019-04-04T00:31:32Z</cp:lastPrinted>
  <dcterms:created xsi:type="dcterms:W3CDTF">2014-02-10T10:12:25Z</dcterms:created>
  <dcterms:modified xsi:type="dcterms:W3CDTF">2019-09-17T09:47:31Z</dcterms:modified>
</cp:coreProperties>
</file>